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13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81" i="1" l="1"/>
  <c r="F138" i="1"/>
  <c r="G119" i="1"/>
  <c r="J24" i="1"/>
  <c r="J195" i="1"/>
  <c r="H195" i="1"/>
  <c r="G195" i="1"/>
  <c r="L195" i="1"/>
  <c r="H176" i="1"/>
  <c r="I176" i="1"/>
  <c r="J176" i="1"/>
  <c r="L176" i="1"/>
  <c r="J157" i="1"/>
  <c r="I157" i="1"/>
  <c r="H157" i="1"/>
  <c r="G157" i="1"/>
  <c r="J138" i="1"/>
  <c r="H138" i="1"/>
  <c r="G138" i="1"/>
  <c r="L138" i="1"/>
  <c r="H119" i="1"/>
  <c r="J119" i="1"/>
  <c r="I119" i="1"/>
  <c r="L119" i="1"/>
  <c r="J100" i="1"/>
  <c r="L100" i="1"/>
  <c r="I100" i="1"/>
  <c r="H100" i="1"/>
  <c r="G100" i="1"/>
  <c r="J81" i="1"/>
  <c r="H81" i="1"/>
  <c r="L81" i="1"/>
  <c r="G81" i="1"/>
  <c r="G62" i="1"/>
  <c r="H62" i="1"/>
  <c r="L62" i="1"/>
  <c r="J62" i="1"/>
  <c r="I62" i="1"/>
  <c r="J43" i="1"/>
  <c r="I43" i="1"/>
  <c r="H43" i="1"/>
  <c r="G43" i="1"/>
  <c r="H24" i="1"/>
  <c r="I24" i="1"/>
  <c r="L43" i="1"/>
  <c r="G24" i="1"/>
  <c r="L24" i="1"/>
  <c r="F195" i="1"/>
  <c r="F176" i="1"/>
  <c r="F157" i="1"/>
  <c r="F119" i="1"/>
  <c r="F100" i="1"/>
  <c r="F81" i="1"/>
  <c r="F62" i="1"/>
  <c r="F43" i="1"/>
  <c r="F24" i="1"/>
  <c r="L196" i="1" l="1"/>
  <c r="J196" i="1"/>
  <c r="G196" i="1"/>
  <c r="I196" i="1"/>
  <c r="H196" i="1"/>
  <c r="F196" i="1"/>
</calcChain>
</file>

<file path=xl/sharedStrings.xml><?xml version="1.0" encoding="utf-8"?>
<sst xmlns="http://schemas.openxmlformats.org/spreadsheetml/2006/main" count="309" uniqueCount="111">
  <si>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</si>
  <si>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</si>
  <si>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</si>
  <si>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</si>
  <si>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</si>
  <si>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</si>
  <si>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</si>
  <si>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</si>
  <si>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</si>
  <si>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</si>
  <si>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</si>
  <si>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</si>
  <si>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</si>
  <si>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</si>
  <si>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</si>
  <si>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</si>
  <si>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</si>
  <si>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</si>
  <si>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</si>
  <si>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</si>
  <si>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</si>
  <si>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</si>
  <si>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</si>
  <si>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</si>
  <si>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</si>
  <si>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</si>
  <si>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</si>
  <si>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</si>
  <si>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</si>
  <si>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</si>
  <si>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</si>
  <si>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</si>
  <si>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</si>
  <si>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</si>
  <si>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</si>
  <si>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</si>
  <si>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</si>
  <si>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</si>
  <si>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</si>
  <si>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</si>
  <si>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</si>
  <si>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Чай с лимоном</t>
  </si>
  <si>
    <t xml:space="preserve">Картофельное пюре </t>
  </si>
  <si>
    <t>Компот из свежих плодов</t>
  </si>
  <si>
    <t>Плов с отварным мясом</t>
  </si>
  <si>
    <t>Макаронные изделия отварные</t>
  </si>
  <si>
    <t>Чай с сахаром</t>
  </si>
  <si>
    <t>Батон</t>
  </si>
  <si>
    <t>Суп картофельный с рыбными консервами</t>
  </si>
  <si>
    <t>Салат из морской капусты</t>
  </si>
  <si>
    <t>Каша гречневая рассыпчатая</t>
  </si>
  <si>
    <t>Кисель из свежих ягод</t>
  </si>
  <si>
    <t>107/100</t>
  </si>
  <si>
    <t>Рассольник ленинградский</t>
  </si>
  <si>
    <t>Чай с шиповником</t>
  </si>
  <si>
    <t>Суп картофельный с бобовыми с курицей</t>
  </si>
  <si>
    <t>Птица запеченая</t>
  </si>
  <si>
    <t>Батер бат</t>
  </si>
  <si>
    <t>Свекольник с курицей и сметаной</t>
  </si>
  <si>
    <t>Суп Кудрявый с курицей</t>
  </si>
  <si>
    <t>Суп лапша по домашнему с картофелем</t>
  </si>
  <si>
    <t>Оладьи из печени с соусом</t>
  </si>
  <si>
    <t>Рис отварной</t>
  </si>
  <si>
    <t>390/237</t>
  </si>
  <si>
    <t>Каша "Дружба"</t>
  </si>
  <si>
    <t>Горячий бутерброд</t>
  </si>
  <si>
    <t>Яблоко свежее</t>
  </si>
  <si>
    <t>Овощи натуральные</t>
  </si>
  <si>
    <t>Суп картофельный с крупой и курицей</t>
  </si>
  <si>
    <t>Чахохбили</t>
  </si>
  <si>
    <t>107/105</t>
  </si>
  <si>
    <t>Салат "Светофор"</t>
  </si>
  <si>
    <t>Капуста тушеная</t>
  </si>
  <si>
    <t>Пудинг из творога с соусом</t>
  </si>
  <si>
    <t>Каша молочная пшеничная</t>
  </si>
  <si>
    <t>Батон нарезной</t>
  </si>
  <si>
    <t>Салат из секлы</t>
  </si>
  <si>
    <t>Рыба тушеная в томате с овощами</t>
  </si>
  <si>
    <t>Компот из ягод</t>
  </si>
  <si>
    <t>Каша гречневая рассыпчатая с "Ежиками" в соусе</t>
  </si>
  <si>
    <t>Кофейный напиток с молоком</t>
  </si>
  <si>
    <t>Гуляш из свинины</t>
  </si>
  <si>
    <t>Каша манная молочная</t>
  </si>
  <si>
    <t>Фриттата</t>
  </si>
  <si>
    <t>429/423</t>
  </si>
  <si>
    <t>Компот из кураги</t>
  </si>
  <si>
    <t>Салат из помидор и огурцов свежих</t>
  </si>
  <si>
    <t>Каша молочная геркулесовая</t>
  </si>
  <si>
    <t>Омлет натуральный</t>
  </si>
  <si>
    <t>Бутерброд (батон, масло)</t>
  </si>
  <si>
    <t>111/105</t>
  </si>
  <si>
    <t>Гречка по-купечески с курицей</t>
  </si>
  <si>
    <t>кон.от.</t>
  </si>
  <si>
    <t>Салат "Витаминный"</t>
  </si>
  <si>
    <t>Голубцы ленивые с соусом</t>
  </si>
  <si>
    <t>Суп молочный</t>
  </si>
  <si>
    <t>Фишбол</t>
  </si>
  <si>
    <t>Ризотто с птицей запеченой</t>
  </si>
  <si>
    <t>Компот из сухофруктов</t>
  </si>
  <si>
    <t>381/293</t>
  </si>
  <si>
    <t>Чай с медом</t>
  </si>
  <si>
    <t>Салат свекла с сыром</t>
  </si>
  <si>
    <t>Борщ с капустой и картофелем, с курицей</t>
  </si>
  <si>
    <t>Котлета домашняя с соусом</t>
  </si>
  <si>
    <t>Макаронные изделия с соусом "Болоньезе"</t>
  </si>
  <si>
    <t>291/404</t>
  </si>
  <si>
    <t>Мясо духовое</t>
  </si>
  <si>
    <t>Краевое государственное казенное общеобразовательное учреждение, реализующее адаптированные основные общеобразовательные программы «Школа № 1»</t>
  </si>
  <si>
    <t>Директор</t>
  </si>
  <si>
    <t>Подоплелова И.Г.</t>
  </si>
  <si>
    <t>Сложный гарнир (картофельное пюре, капуста тушеная)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</si>
</sst>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E93" sqref="E9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 t="s">
        <v>107</v>
      </c>
      <c r="D1" s="54"/>
      <c r="E1" s="54"/>
      <c r="F1" s="12" t="s">
        <v>16</v>
      </c>
      <c r="G1" s="2" t="s">
        <v>17</v>
      </c>
      <c r="H1" s="55" t="s">
        <v>108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109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8</v>
      </c>
      <c r="I3" s="48">
        <v>9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64</v>
      </c>
      <c r="F6" s="40">
        <v>200</v>
      </c>
      <c r="G6" s="40">
        <v>5.26</v>
      </c>
      <c r="H6" s="40">
        <v>11.6</v>
      </c>
      <c r="I6" s="40">
        <v>25.06</v>
      </c>
      <c r="J6" s="40">
        <v>226</v>
      </c>
      <c r="K6" s="41">
        <v>260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</v>
      </c>
      <c r="H8" s="43">
        <v>0</v>
      </c>
      <c r="I8" s="43">
        <v>15.2</v>
      </c>
      <c r="J8" s="43">
        <v>60.8</v>
      </c>
      <c r="K8" s="44">
        <v>494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65</v>
      </c>
      <c r="F9" s="43">
        <v>70</v>
      </c>
      <c r="G9" s="43">
        <v>7.75</v>
      </c>
      <c r="H9" s="43">
        <v>5.45</v>
      </c>
      <c r="I9" s="43">
        <v>25.7</v>
      </c>
      <c r="J9" s="43">
        <v>182.9</v>
      </c>
      <c r="K9" s="44" t="s">
        <v>52</v>
      </c>
      <c r="L9" s="43"/>
    </row>
    <row r="10" spans="1:12" ht="14.4" x14ac:dyDescent="0.3">
      <c r="A10" s="23"/>
      <c r="B10" s="15"/>
      <c r="C10" s="11"/>
      <c r="D10" s="7" t="s">
        <v>24</v>
      </c>
      <c r="E10" s="42" t="s">
        <v>66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>
        <v>112</v>
      </c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13.41</v>
      </c>
      <c r="H13" s="19">
        <f t="shared" si="0"/>
        <v>17.45</v>
      </c>
      <c r="I13" s="19">
        <f t="shared" si="0"/>
        <v>75.759999999999991</v>
      </c>
      <c r="J13" s="19">
        <f t="shared" si="0"/>
        <v>516.70000000000005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67</v>
      </c>
      <c r="F14" s="43">
        <v>60</v>
      </c>
      <c r="G14" s="43">
        <v>0.6</v>
      </c>
      <c r="H14" s="43">
        <v>0.12</v>
      </c>
      <c r="I14" s="43">
        <v>2.2799999999999998</v>
      </c>
      <c r="J14" s="43">
        <v>14.4</v>
      </c>
      <c r="K14" s="44">
        <v>106</v>
      </c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68</v>
      </c>
      <c r="F15" s="43">
        <v>250</v>
      </c>
      <c r="G15" s="43">
        <v>4.8499999999999996</v>
      </c>
      <c r="H15" s="43">
        <v>6.27</v>
      </c>
      <c r="I15" s="43">
        <v>12.8</v>
      </c>
      <c r="J15" s="43">
        <v>116.05</v>
      </c>
      <c r="K15" s="44">
        <v>101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69</v>
      </c>
      <c r="F16" s="43">
        <v>100</v>
      </c>
      <c r="G16" s="43">
        <v>11.3</v>
      </c>
      <c r="H16" s="43">
        <v>11.2</v>
      </c>
      <c r="I16" s="43">
        <v>3.4</v>
      </c>
      <c r="J16" s="43">
        <v>160</v>
      </c>
      <c r="K16" s="44">
        <v>600</v>
      </c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5.66</v>
      </c>
      <c r="H17" s="43">
        <v>4.68</v>
      </c>
      <c r="I17" s="43">
        <v>29.04</v>
      </c>
      <c r="J17" s="43">
        <v>180.9</v>
      </c>
      <c r="K17" s="44">
        <v>291</v>
      </c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0.2</v>
      </c>
      <c r="H18" s="43">
        <v>0.1</v>
      </c>
      <c r="I18" s="43">
        <v>21.5</v>
      </c>
      <c r="J18" s="43">
        <v>87</v>
      </c>
      <c r="K18" s="44">
        <v>505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3.8</v>
      </c>
      <c r="H19" s="43">
        <v>0.4</v>
      </c>
      <c r="I19" s="43">
        <v>24.5</v>
      </c>
      <c r="J19" s="43">
        <v>116.8</v>
      </c>
      <c r="K19" s="44">
        <v>108</v>
      </c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40</v>
      </c>
      <c r="F20" s="43">
        <v>50</v>
      </c>
      <c r="G20" s="43">
        <v>3.3</v>
      </c>
      <c r="H20" s="43">
        <v>0.6</v>
      </c>
      <c r="I20" s="43">
        <v>16.7</v>
      </c>
      <c r="J20" s="43">
        <v>85.4</v>
      </c>
      <c r="K20" s="44">
        <v>109</v>
      </c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860</v>
      </c>
      <c r="G23" s="19">
        <f t="shared" ref="G23:J23" si="2">SUM(G14:G22)</f>
        <v>29.71</v>
      </c>
      <c r="H23" s="19">
        <f t="shared" si="2"/>
        <v>23.37</v>
      </c>
      <c r="I23" s="19">
        <f t="shared" si="2"/>
        <v>110.22</v>
      </c>
      <c r="J23" s="19">
        <f t="shared" si="2"/>
        <v>760.55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1430</v>
      </c>
      <c r="G24" s="32">
        <f t="shared" ref="G24:J24" si="4">G13+G23</f>
        <v>43.120000000000005</v>
      </c>
      <c r="H24" s="32">
        <f t="shared" si="4"/>
        <v>40.82</v>
      </c>
      <c r="I24" s="32">
        <f t="shared" si="4"/>
        <v>185.98</v>
      </c>
      <c r="J24" s="32">
        <f t="shared" si="4"/>
        <v>1277.25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250</v>
      </c>
      <c r="G25" s="40">
        <v>16.600000000000001</v>
      </c>
      <c r="H25" s="40">
        <v>16.3</v>
      </c>
      <c r="I25" s="40">
        <v>43.2</v>
      </c>
      <c r="J25" s="40">
        <v>385.9</v>
      </c>
      <c r="K25" s="41">
        <v>370</v>
      </c>
      <c r="L25" s="40"/>
    </row>
    <row r="26" spans="1:12" ht="14.4" x14ac:dyDescent="0.3">
      <c r="A26" s="14"/>
      <c r="B26" s="15"/>
      <c r="C26" s="11"/>
      <c r="D26" s="51" t="s">
        <v>26</v>
      </c>
      <c r="E26" s="42" t="s">
        <v>67</v>
      </c>
      <c r="F26" s="43">
        <v>60</v>
      </c>
      <c r="G26" s="43">
        <v>0.6</v>
      </c>
      <c r="H26" s="43">
        <v>0.12</v>
      </c>
      <c r="I26" s="43">
        <v>2.2799999999999998</v>
      </c>
      <c r="J26" s="43">
        <v>14.4</v>
      </c>
      <c r="K26" s="44">
        <v>106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0.1</v>
      </c>
      <c r="H27" s="43">
        <v>0</v>
      </c>
      <c r="I27" s="43">
        <v>15</v>
      </c>
      <c r="J27" s="43">
        <v>60.4</v>
      </c>
      <c r="K27" s="44">
        <v>493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57</v>
      </c>
      <c r="F28" s="43">
        <v>60</v>
      </c>
      <c r="G28" s="43">
        <v>3.75</v>
      </c>
      <c r="H28" s="43">
        <v>9.4499999999999993</v>
      </c>
      <c r="I28" s="43">
        <v>25.7</v>
      </c>
      <c r="J28" s="43">
        <v>205.7</v>
      </c>
      <c r="K28" s="44" t="s">
        <v>70</v>
      </c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21.050000000000004</v>
      </c>
      <c r="H32" s="19">
        <f t="shared" ref="H32" si="7">SUM(H25:H31)</f>
        <v>25.87</v>
      </c>
      <c r="I32" s="19">
        <f t="shared" ref="I32" si="8">SUM(I25:I31)</f>
        <v>86.18</v>
      </c>
      <c r="J32" s="19">
        <f t="shared" ref="J32:L32" si="9">SUM(J25:J31)</f>
        <v>666.39999999999986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71</v>
      </c>
      <c r="F33" s="43">
        <v>60</v>
      </c>
      <c r="G33" s="43">
        <v>0.56999999999999995</v>
      </c>
      <c r="H33" s="43">
        <v>3.6</v>
      </c>
      <c r="I33" s="43">
        <v>1.8</v>
      </c>
      <c r="J33" s="43">
        <v>42.36</v>
      </c>
      <c r="K33" s="44">
        <v>156</v>
      </c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58</v>
      </c>
      <c r="F34" s="43">
        <v>250</v>
      </c>
      <c r="G34" s="43">
        <v>2.4300000000000002</v>
      </c>
      <c r="H34" s="43">
        <v>5.95</v>
      </c>
      <c r="I34" s="43">
        <v>17.38</v>
      </c>
      <c r="J34" s="43">
        <v>132.79</v>
      </c>
      <c r="K34" s="44">
        <v>131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56</v>
      </c>
      <c r="F35" s="43">
        <v>100</v>
      </c>
      <c r="G35" s="43">
        <v>22.2</v>
      </c>
      <c r="H35" s="43">
        <v>25.6</v>
      </c>
      <c r="I35" s="43">
        <v>0.08</v>
      </c>
      <c r="J35" s="43">
        <v>309</v>
      </c>
      <c r="K35" s="44">
        <v>293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72</v>
      </c>
      <c r="F36" s="43">
        <v>150</v>
      </c>
      <c r="G36" s="43">
        <v>5.55</v>
      </c>
      <c r="H36" s="43">
        <v>5.4</v>
      </c>
      <c r="I36" s="43">
        <v>5.85</v>
      </c>
      <c r="J36" s="43">
        <v>94.2</v>
      </c>
      <c r="K36" s="44">
        <v>423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43</v>
      </c>
      <c r="F37" s="43">
        <v>200</v>
      </c>
      <c r="G37" s="43">
        <v>0.5</v>
      </c>
      <c r="H37" s="43">
        <v>0.2</v>
      </c>
      <c r="I37" s="43">
        <v>23.1</v>
      </c>
      <c r="J37" s="43">
        <v>96</v>
      </c>
      <c r="K37" s="44">
        <v>507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39</v>
      </c>
      <c r="F38" s="43">
        <v>50</v>
      </c>
      <c r="G38" s="43">
        <v>3.8</v>
      </c>
      <c r="H38" s="43">
        <v>0.4</v>
      </c>
      <c r="I38" s="43">
        <v>24.5</v>
      </c>
      <c r="J38" s="43">
        <v>116.8</v>
      </c>
      <c r="K38" s="44">
        <v>108</v>
      </c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40</v>
      </c>
      <c r="F39" s="43">
        <v>50</v>
      </c>
      <c r="G39" s="43">
        <v>3.3</v>
      </c>
      <c r="H39" s="43">
        <v>0.6</v>
      </c>
      <c r="I39" s="43">
        <v>16.7</v>
      </c>
      <c r="J39" s="43">
        <v>85.4</v>
      </c>
      <c r="K39" s="44">
        <v>109</v>
      </c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 t="shared" ref="G42" si="10">SUM(G33:G41)</f>
        <v>38.349999999999994</v>
      </c>
      <c r="H42" s="19">
        <f t="shared" ref="H42" si="11">SUM(H33:H41)</f>
        <v>41.750000000000007</v>
      </c>
      <c r="I42" s="19">
        <f t="shared" ref="I42" si="12">SUM(I33:I41)</f>
        <v>89.410000000000011</v>
      </c>
      <c r="J42" s="19">
        <f t="shared" ref="J42:L42" si="13">SUM(J33:J41)</f>
        <v>876.55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1430</v>
      </c>
      <c r="G43" s="32">
        <f t="shared" ref="G43" si="14">G32+G42</f>
        <v>59.4</v>
      </c>
      <c r="H43" s="32">
        <f t="shared" ref="H43" si="15">H32+H42</f>
        <v>67.62</v>
      </c>
      <c r="I43" s="32">
        <f t="shared" ref="I43" si="16">I32+I42</f>
        <v>175.59000000000003</v>
      </c>
      <c r="J43" s="32">
        <f t="shared" ref="J43:L43" si="17">J32+J42</f>
        <v>1542.9499999999998</v>
      </c>
      <c r="K43" s="32"/>
      <c r="L43" s="32">
        <f t="shared" si="17"/>
        <v>0</v>
      </c>
    </row>
    <row r="44" spans="1:12" ht="15" thickBot="1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74</v>
      </c>
      <c r="F44" s="40">
        <v>200</v>
      </c>
      <c r="G44" s="40">
        <v>5.81</v>
      </c>
      <c r="H44" s="40">
        <v>8.8699999999999992</v>
      </c>
      <c r="I44" s="40">
        <v>26.66</v>
      </c>
      <c r="J44" s="40">
        <v>209.55</v>
      </c>
      <c r="K44" s="41">
        <v>264</v>
      </c>
      <c r="L44" s="40"/>
    </row>
    <row r="45" spans="1:12" ht="14.4" x14ac:dyDescent="0.3">
      <c r="A45" s="23"/>
      <c r="B45" s="15"/>
      <c r="C45" s="11"/>
      <c r="D45" s="52" t="s">
        <v>21</v>
      </c>
      <c r="E45" s="42" t="s">
        <v>73</v>
      </c>
      <c r="F45" s="43">
        <v>150</v>
      </c>
      <c r="G45" s="43">
        <v>11.5</v>
      </c>
      <c r="H45" s="43">
        <v>10.94</v>
      </c>
      <c r="I45" s="43">
        <v>17.600000000000001</v>
      </c>
      <c r="J45" s="43">
        <v>215</v>
      </c>
      <c r="K45" s="44">
        <v>319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0</v>
      </c>
      <c r="H46" s="43">
        <v>0</v>
      </c>
      <c r="I46" s="43">
        <v>15.2</v>
      </c>
      <c r="J46" s="43">
        <v>60.8</v>
      </c>
      <c r="K46" s="44">
        <v>494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75</v>
      </c>
      <c r="F47" s="43">
        <v>50</v>
      </c>
      <c r="G47" s="43">
        <v>3.8</v>
      </c>
      <c r="H47" s="43">
        <v>1.45</v>
      </c>
      <c r="I47" s="43">
        <v>25.7</v>
      </c>
      <c r="J47" s="43">
        <v>131</v>
      </c>
      <c r="K47" s="44">
        <v>111</v>
      </c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21.11</v>
      </c>
      <c r="H51" s="19">
        <f t="shared" ref="H51" si="19">SUM(H44:H50)</f>
        <v>21.259999999999998</v>
      </c>
      <c r="I51" s="19">
        <f t="shared" ref="I51" si="20">SUM(I44:I50)</f>
        <v>85.160000000000011</v>
      </c>
      <c r="J51" s="19">
        <f t="shared" ref="J51:L51" si="21">SUM(J44:J50)</f>
        <v>616.35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76</v>
      </c>
      <c r="F52" s="43">
        <v>60</v>
      </c>
      <c r="G52" s="43">
        <v>0.9</v>
      </c>
      <c r="H52" s="43">
        <v>3.3</v>
      </c>
      <c r="I52" s="43">
        <v>5</v>
      </c>
      <c r="J52" s="43">
        <v>53.4</v>
      </c>
      <c r="K52" s="44">
        <v>50</v>
      </c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60</v>
      </c>
      <c r="F53" s="43">
        <v>250</v>
      </c>
      <c r="G53" s="43">
        <v>8.6</v>
      </c>
      <c r="H53" s="43">
        <v>6.3</v>
      </c>
      <c r="I53" s="43">
        <v>17.940000000000001</v>
      </c>
      <c r="J53" s="43">
        <v>162.86000000000001</v>
      </c>
      <c r="K53" s="44">
        <v>62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77</v>
      </c>
      <c r="F54" s="43">
        <v>120</v>
      </c>
      <c r="G54" s="43">
        <v>11.4</v>
      </c>
      <c r="H54" s="43">
        <v>6.1</v>
      </c>
      <c r="I54" s="43">
        <v>6.3</v>
      </c>
      <c r="J54" s="43">
        <v>125.7</v>
      </c>
      <c r="K54" s="44">
        <v>343</v>
      </c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42</v>
      </c>
      <c r="F55" s="43">
        <v>150</v>
      </c>
      <c r="G55" s="43">
        <v>3.15</v>
      </c>
      <c r="H55" s="43">
        <v>6.6</v>
      </c>
      <c r="I55" s="43">
        <v>16.350000000000001</v>
      </c>
      <c r="J55" s="43">
        <v>137.4</v>
      </c>
      <c r="K55" s="44">
        <v>429</v>
      </c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78</v>
      </c>
      <c r="F56" s="43">
        <v>200</v>
      </c>
      <c r="G56" s="43">
        <v>0.5</v>
      </c>
      <c r="H56" s="43">
        <v>0.2</v>
      </c>
      <c r="I56" s="43">
        <v>23.1</v>
      </c>
      <c r="J56" s="43">
        <v>96</v>
      </c>
      <c r="K56" s="44">
        <v>507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39</v>
      </c>
      <c r="F57" s="43">
        <v>50</v>
      </c>
      <c r="G57" s="43">
        <v>3.8</v>
      </c>
      <c r="H57" s="43">
        <v>0.4</v>
      </c>
      <c r="I57" s="43">
        <v>24.5</v>
      </c>
      <c r="J57" s="43">
        <v>116.8</v>
      </c>
      <c r="K57" s="44">
        <v>108</v>
      </c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40</v>
      </c>
      <c r="F58" s="43">
        <v>50</v>
      </c>
      <c r="G58" s="43">
        <v>3.3</v>
      </c>
      <c r="H58" s="43">
        <v>0.6</v>
      </c>
      <c r="I58" s="43">
        <v>16.7</v>
      </c>
      <c r="J58" s="43">
        <v>85.4</v>
      </c>
      <c r="K58" s="44">
        <v>109</v>
      </c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880</v>
      </c>
      <c r="G61" s="19">
        <f t="shared" ref="G61" si="22">SUM(G52:G60)</f>
        <v>31.65</v>
      </c>
      <c r="H61" s="19">
        <f t="shared" ref="H61" si="23">SUM(H52:H60)</f>
        <v>23.499999999999996</v>
      </c>
      <c r="I61" s="19">
        <f t="shared" ref="I61" si="24">SUM(I52:I60)</f>
        <v>109.89</v>
      </c>
      <c r="J61" s="19">
        <f t="shared" ref="J61:L61" si="25">SUM(J52:J60)</f>
        <v>777.56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1480</v>
      </c>
      <c r="G62" s="32">
        <f t="shared" ref="G62" si="26">G51+G61</f>
        <v>52.76</v>
      </c>
      <c r="H62" s="32">
        <f t="shared" ref="H62" si="27">H51+H61</f>
        <v>44.759999999999991</v>
      </c>
      <c r="I62" s="32">
        <f t="shared" ref="I62" si="28">I51+I61</f>
        <v>195.05</v>
      </c>
      <c r="J62" s="32">
        <f t="shared" ref="J62:L62" si="29">J51+J61</f>
        <v>1393.9099999999999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79</v>
      </c>
      <c r="F63" s="40">
        <v>250</v>
      </c>
      <c r="G63" s="40">
        <v>18.53</v>
      </c>
      <c r="H63" s="40">
        <v>23.28</v>
      </c>
      <c r="I63" s="40">
        <v>50.08</v>
      </c>
      <c r="J63" s="40">
        <v>484.42</v>
      </c>
      <c r="K63" s="41" t="s">
        <v>63</v>
      </c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80</v>
      </c>
      <c r="F65" s="43">
        <v>200</v>
      </c>
      <c r="G65" s="43">
        <v>3.2</v>
      </c>
      <c r="H65" s="43">
        <v>2.7</v>
      </c>
      <c r="I65" s="43">
        <v>15.2</v>
      </c>
      <c r="J65" s="43">
        <v>79</v>
      </c>
      <c r="K65" s="44">
        <v>501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39</v>
      </c>
      <c r="F66" s="43">
        <v>40</v>
      </c>
      <c r="G66" s="43">
        <v>3.04</v>
      </c>
      <c r="H66" s="43">
        <v>0.32</v>
      </c>
      <c r="I66" s="43">
        <v>19.600000000000001</v>
      </c>
      <c r="J66" s="43">
        <v>93.44</v>
      </c>
      <c r="K66" s="44">
        <v>108</v>
      </c>
      <c r="L66" s="43"/>
    </row>
    <row r="67" spans="1:12" ht="14.4" x14ac:dyDescent="0.3">
      <c r="A67" s="23"/>
      <c r="B67" s="15"/>
      <c r="C67" s="11"/>
      <c r="D67" s="7" t="s">
        <v>24</v>
      </c>
      <c r="E67" s="42" t="s">
        <v>66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47</v>
      </c>
      <c r="K67" s="44">
        <v>112</v>
      </c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590</v>
      </c>
      <c r="G70" s="19">
        <f t="shared" ref="G70" si="30">SUM(G63:G69)</f>
        <v>25.169999999999998</v>
      </c>
      <c r="H70" s="19">
        <f t="shared" ref="H70" si="31">SUM(H63:H69)</f>
        <v>26.7</v>
      </c>
      <c r="I70" s="19">
        <f t="shared" ref="I70" si="32">SUM(I63:I69)</f>
        <v>94.679999999999993</v>
      </c>
      <c r="J70" s="19">
        <f t="shared" ref="J70:L70" si="33">SUM(J63:J69)</f>
        <v>703.86000000000013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49</v>
      </c>
      <c r="F71" s="43">
        <v>60</v>
      </c>
      <c r="G71" s="43">
        <v>1.66</v>
      </c>
      <c r="H71" s="43">
        <v>8.08</v>
      </c>
      <c r="I71" s="43">
        <v>3.07</v>
      </c>
      <c r="J71" s="43">
        <v>91.64</v>
      </c>
      <c r="K71" s="44">
        <v>25</v>
      </c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48</v>
      </c>
      <c r="F72" s="43">
        <v>250</v>
      </c>
      <c r="G72" s="43">
        <v>9.23</v>
      </c>
      <c r="H72" s="43">
        <v>7.23</v>
      </c>
      <c r="I72" s="43">
        <v>16.05</v>
      </c>
      <c r="J72" s="43">
        <v>166</v>
      </c>
      <c r="K72" s="44">
        <v>153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81</v>
      </c>
      <c r="F73" s="43">
        <v>120</v>
      </c>
      <c r="G73" s="43">
        <v>20.6</v>
      </c>
      <c r="H73" s="43">
        <v>19.600000000000001</v>
      </c>
      <c r="I73" s="43">
        <v>4.2</v>
      </c>
      <c r="J73" s="43">
        <v>297</v>
      </c>
      <c r="K73" s="44">
        <v>367</v>
      </c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62</v>
      </c>
      <c r="F74" s="43">
        <v>150</v>
      </c>
      <c r="G74" s="43">
        <v>3.69</v>
      </c>
      <c r="H74" s="43">
        <v>6</v>
      </c>
      <c r="I74" s="43">
        <v>33.799999999999997</v>
      </c>
      <c r="J74" s="43">
        <v>204.6</v>
      </c>
      <c r="K74" s="44">
        <v>414</v>
      </c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98</v>
      </c>
      <c r="F75" s="43">
        <v>200</v>
      </c>
      <c r="G75" s="43">
        <v>5</v>
      </c>
      <c r="H75" s="43">
        <v>0</v>
      </c>
      <c r="I75" s="43">
        <v>27</v>
      </c>
      <c r="J75" s="43">
        <v>128</v>
      </c>
      <c r="K75" s="44">
        <v>508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39</v>
      </c>
      <c r="F76" s="43">
        <v>50</v>
      </c>
      <c r="G76" s="43">
        <v>3.8</v>
      </c>
      <c r="H76" s="43">
        <v>0.4</v>
      </c>
      <c r="I76" s="43">
        <v>24.5</v>
      </c>
      <c r="J76" s="43">
        <v>116.8</v>
      </c>
      <c r="K76" s="44">
        <v>108</v>
      </c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40</v>
      </c>
      <c r="F77" s="43">
        <v>50</v>
      </c>
      <c r="G77" s="43">
        <v>3.3</v>
      </c>
      <c r="H77" s="43">
        <v>0.6</v>
      </c>
      <c r="I77" s="43">
        <v>16.7</v>
      </c>
      <c r="J77" s="43">
        <v>85.4</v>
      </c>
      <c r="K77" s="44">
        <v>109</v>
      </c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880</v>
      </c>
      <c r="G80" s="19">
        <f t="shared" ref="G80" si="34">SUM(G71:G79)</f>
        <v>47.279999999999994</v>
      </c>
      <c r="H80" s="19">
        <f t="shared" ref="H80" si="35">SUM(H71:H79)</f>
        <v>41.910000000000004</v>
      </c>
      <c r="I80" s="19">
        <f t="shared" ref="I80" si="36">SUM(I71:I79)</f>
        <v>125.32000000000001</v>
      </c>
      <c r="J80" s="19">
        <f t="shared" ref="J80:L80" si="37">SUM(J71:J79)</f>
        <v>1089.44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1470</v>
      </c>
      <c r="G81" s="32">
        <f t="shared" ref="G81" si="38">G70+G80</f>
        <v>72.449999999999989</v>
      </c>
      <c r="H81" s="32">
        <f t="shared" ref="H81" si="39">H70+H80</f>
        <v>68.61</v>
      </c>
      <c r="I81" s="32">
        <f t="shared" ref="I81" si="40">I70+I80</f>
        <v>220</v>
      </c>
      <c r="J81" s="32">
        <f t="shared" ref="J81:L81" si="41">J70+J80</f>
        <v>1793.3000000000002</v>
      </c>
      <c r="K81" s="32"/>
      <c r="L81" s="32">
        <f t="shared" si="41"/>
        <v>0</v>
      </c>
    </row>
    <row r="82" spans="1:12" ht="15" thickBot="1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82</v>
      </c>
      <c r="F82" s="40">
        <v>200</v>
      </c>
      <c r="G82" s="40">
        <v>6.2</v>
      </c>
      <c r="H82" s="40">
        <v>7.46</v>
      </c>
      <c r="I82" s="40">
        <v>30.8</v>
      </c>
      <c r="J82" s="40">
        <v>215.4</v>
      </c>
      <c r="K82" s="41">
        <v>262</v>
      </c>
      <c r="L82" s="40"/>
    </row>
    <row r="83" spans="1:12" ht="14.4" x14ac:dyDescent="0.3">
      <c r="A83" s="23"/>
      <c r="B83" s="15"/>
      <c r="C83" s="11"/>
      <c r="D83" s="52" t="s">
        <v>21</v>
      </c>
      <c r="E83" s="42" t="s">
        <v>83</v>
      </c>
      <c r="F83" s="43">
        <v>100</v>
      </c>
      <c r="G83" s="43">
        <v>13.4</v>
      </c>
      <c r="H83" s="43">
        <v>11.2</v>
      </c>
      <c r="I83" s="43">
        <v>1.83</v>
      </c>
      <c r="J83" s="43">
        <v>163.1</v>
      </c>
      <c r="K83" s="44">
        <v>422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54</v>
      </c>
      <c r="F84" s="43">
        <v>200</v>
      </c>
      <c r="G84" s="43">
        <v>0.1</v>
      </c>
      <c r="H84" s="43">
        <v>0</v>
      </c>
      <c r="I84" s="43">
        <v>16</v>
      </c>
      <c r="J84" s="43">
        <v>64.400000000000006</v>
      </c>
      <c r="K84" s="44">
        <v>494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39</v>
      </c>
      <c r="F85" s="43">
        <v>40</v>
      </c>
      <c r="G85" s="43">
        <v>3.04</v>
      </c>
      <c r="H85" s="43">
        <v>0.32</v>
      </c>
      <c r="I85" s="43">
        <v>19.600000000000001</v>
      </c>
      <c r="J85" s="43">
        <v>93.44</v>
      </c>
      <c r="K85" s="44">
        <v>108</v>
      </c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22.740000000000002</v>
      </c>
      <c r="H89" s="19">
        <f t="shared" ref="H89" si="43">SUM(H82:H88)</f>
        <v>18.98</v>
      </c>
      <c r="I89" s="19">
        <f t="shared" ref="I89" si="44">SUM(I82:I88)</f>
        <v>68.23</v>
      </c>
      <c r="J89" s="19">
        <f t="shared" ref="J89:L89" si="45">SUM(J82:J88)</f>
        <v>536.33999999999992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86</v>
      </c>
      <c r="F90" s="43">
        <v>60</v>
      </c>
      <c r="G90" s="43">
        <v>0.54</v>
      </c>
      <c r="H90" s="43">
        <v>3.06</v>
      </c>
      <c r="I90" s="43">
        <v>2.16</v>
      </c>
      <c r="J90" s="43">
        <v>38.340000000000003</v>
      </c>
      <c r="K90" s="44">
        <v>15</v>
      </c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55</v>
      </c>
      <c r="F91" s="43">
        <v>250</v>
      </c>
      <c r="G91" s="43">
        <v>5.2</v>
      </c>
      <c r="H91" s="43">
        <v>7.25</v>
      </c>
      <c r="I91" s="43">
        <v>15.17</v>
      </c>
      <c r="J91" s="43">
        <v>146.72999999999999</v>
      </c>
      <c r="K91" s="44">
        <v>144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61</v>
      </c>
      <c r="F92" s="43">
        <v>120</v>
      </c>
      <c r="G92" s="43">
        <v>15.95</v>
      </c>
      <c r="H92" s="43">
        <v>11.74</v>
      </c>
      <c r="I92" s="43">
        <v>12.83</v>
      </c>
      <c r="J92" s="43">
        <v>220.78</v>
      </c>
      <c r="K92" s="44">
        <v>399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110</v>
      </c>
      <c r="F93" s="43">
        <v>150</v>
      </c>
      <c r="G93" s="43">
        <v>4.2</v>
      </c>
      <c r="H93" s="43">
        <v>5.7</v>
      </c>
      <c r="I93" s="43">
        <v>11</v>
      </c>
      <c r="J93" s="43">
        <v>116.2</v>
      </c>
      <c r="K93" s="44" t="s">
        <v>84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85</v>
      </c>
      <c r="F94" s="43">
        <v>200</v>
      </c>
      <c r="G94" s="43">
        <v>0.3</v>
      </c>
      <c r="H94" s="43">
        <v>0</v>
      </c>
      <c r="I94" s="43">
        <v>20.100000000000001</v>
      </c>
      <c r="J94" s="43">
        <v>81</v>
      </c>
      <c r="K94" s="44">
        <v>512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39</v>
      </c>
      <c r="F95" s="43">
        <v>50</v>
      </c>
      <c r="G95" s="43">
        <v>3.8</v>
      </c>
      <c r="H95" s="43">
        <v>0.4</v>
      </c>
      <c r="I95" s="43">
        <v>24.5</v>
      </c>
      <c r="J95" s="43">
        <v>116.8</v>
      </c>
      <c r="K95" s="44">
        <v>108</v>
      </c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40</v>
      </c>
      <c r="F96" s="43">
        <v>50</v>
      </c>
      <c r="G96" s="43">
        <v>3.3</v>
      </c>
      <c r="H96" s="43">
        <v>0.6</v>
      </c>
      <c r="I96" s="43">
        <v>16.7</v>
      </c>
      <c r="J96" s="43">
        <v>85.4</v>
      </c>
      <c r="K96" s="44">
        <v>109</v>
      </c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880</v>
      </c>
      <c r="G99" s="19">
        <f t="shared" ref="G99" si="46">SUM(G90:G98)</f>
        <v>33.29</v>
      </c>
      <c r="H99" s="19">
        <f t="shared" ref="H99" si="47">SUM(H90:H98)</f>
        <v>28.75</v>
      </c>
      <c r="I99" s="19">
        <f t="shared" ref="I99" si="48">SUM(I90:I98)</f>
        <v>102.46</v>
      </c>
      <c r="J99" s="19">
        <f t="shared" ref="J99:L99" si="49">SUM(J90:J98)</f>
        <v>805.25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1420</v>
      </c>
      <c r="G100" s="32">
        <f t="shared" ref="G100" si="50">G89+G99</f>
        <v>56.03</v>
      </c>
      <c r="H100" s="32">
        <f t="shared" ref="H100" si="51">H89+H99</f>
        <v>47.730000000000004</v>
      </c>
      <c r="I100" s="32">
        <f t="shared" ref="I100" si="52">I89+I99</f>
        <v>170.69</v>
      </c>
      <c r="J100" s="32">
        <f t="shared" ref="J100:L100" si="53">J89+J99</f>
        <v>1341.59</v>
      </c>
      <c r="K100" s="32"/>
      <c r="L100" s="32">
        <f t="shared" si="53"/>
        <v>0</v>
      </c>
    </row>
    <row r="101" spans="1:12" ht="15" thickBot="1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87</v>
      </c>
      <c r="F101" s="40">
        <v>200</v>
      </c>
      <c r="G101" s="40">
        <v>7.16</v>
      </c>
      <c r="H101" s="40">
        <v>9.4</v>
      </c>
      <c r="I101" s="40">
        <v>28.8</v>
      </c>
      <c r="J101" s="40">
        <v>228.4</v>
      </c>
      <c r="K101" s="41">
        <v>266</v>
      </c>
      <c r="L101" s="40"/>
    </row>
    <row r="102" spans="1:12" ht="14.4" x14ac:dyDescent="0.3">
      <c r="A102" s="23"/>
      <c r="B102" s="15"/>
      <c r="C102" s="11"/>
      <c r="D102" s="52" t="s">
        <v>21</v>
      </c>
      <c r="E102" s="42" t="s">
        <v>88</v>
      </c>
      <c r="F102" s="43">
        <v>100</v>
      </c>
      <c r="G102" s="43">
        <v>8.6</v>
      </c>
      <c r="H102" s="43">
        <v>13.3</v>
      </c>
      <c r="I102" s="43">
        <v>2.2999999999999998</v>
      </c>
      <c r="J102" s="43">
        <v>163</v>
      </c>
      <c r="K102" s="44">
        <v>301</v>
      </c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54</v>
      </c>
      <c r="F103" s="43">
        <v>200</v>
      </c>
      <c r="G103" s="43">
        <v>0.1</v>
      </c>
      <c r="H103" s="43">
        <v>0</v>
      </c>
      <c r="I103" s="43">
        <v>16</v>
      </c>
      <c r="J103" s="43">
        <v>64.400000000000006</v>
      </c>
      <c r="K103" s="44">
        <v>494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89</v>
      </c>
      <c r="F104" s="43">
        <v>65</v>
      </c>
      <c r="G104" s="43">
        <v>3.75</v>
      </c>
      <c r="H104" s="43">
        <v>13.45</v>
      </c>
      <c r="I104" s="43">
        <v>25.7</v>
      </c>
      <c r="J104" s="43">
        <v>243</v>
      </c>
      <c r="K104" s="44" t="s">
        <v>90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565</v>
      </c>
      <c r="G108" s="19">
        <f t="shared" ref="G108:J108" si="54">SUM(G101:G107)</f>
        <v>19.61</v>
      </c>
      <c r="H108" s="19">
        <f t="shared" si="54"/>
        <v>36.150000000000006</v>
      </c>
      <c r="I108" s="19">
        <f t="shared" si="54"/>
        <v>72.8</v>
      </c>
      <c r="J108" s="19">
        <f t="shared" si="54"/>
        <v>698.8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67</v>
      </c>
      <c r="F109" s="43">
        <v>60</v>
      </c>
      <c r="G109" s="43">
        <v>0.6</v>
      </c>
      <c r="H109" s="43">
        <v>0.12</v>
      </c>
      <c r="I109" s="43">
        <v>2.2799999999999998</v>
      </c>
      <c r="J109" s="43">
        <v>14.4</v>
      </c>
      <c r="K109" s="44">
        <v>106</v>
      </c>
      <c r="L109" s="43"/>
    </row>
    <row r="110" spans="1:12" ht="15" thickBot="1" x14ac:dyDescent="0.35">
      <c r="A110" s="23"/>
      <c r="B110" s="15"/>
      <c r="C110" s="11"/>
      <c r="D110" s="7" t="s">
        <v>27</v>
      </c>
      <c r="E110" s="42" t="s">
        <v>53</v>
      </c>
      <c r="F110" s="43">
        <v>250</v>
      </c>
      <c r="G110" s="43">
        <v>4.95</v>
      </c>
      <c r="H110" s="43">
        <v>7.3</v>
      </c>
      <c r="I110" s="43">
        <v>16.37</v>
      </c>
      <c r="J110" s="43">
        <v>152.5</v>
      </c>
      <c r="K110" s="44">
        <v>134</v>
      </c>
      <c r="L110" s="43"/>
    </row>
    <row r="111" spans="1:12" ht="15" thickBot="1" x14ac:dyDescent="0.35">
      <c r="A111" s="23"/>
      <c r="B111" s="15"/>
      <c r="C111" s="11"/>
      <c r="D111" s="7" t="s">
        <v>28</v>
      </c>
      <c r="E111" s="39" t="s">
        <v>44</v>
      </c>
      <c r="F111" s="40">
        <v>200</v>
      </c>
      <c r="G111" s="40">
        <v>13.28</v>
      </c>
      <c r="H111" s="40">
        <v>13.04</v>
      </c>
      <c r="I111" s="40">
        <v>34.56</v>
      </c>
      <c r="J111" s="40">
        <v>308.7</v>
      </c>
      <c r="K111" s="41">
        <v>370</v>
      </c>
      <c r="L111" s="40"/>
    </row>
    <row r="112" spans="1:12" ht="14.4" x14ac:dyDescent="0.3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4.4" x14ac:dyDescent="0.3">
      <c r="A113" s="23"/>
      <c r="B113" s="15"/>
      <c r="C113" s="11"/>
      <c r="D113" s="7" t="s">
        <v>30</v>
      </c>
      <c r="E113" s="42" t="s">
        <v>51</v>
      </c>
      <c r="F113" s="43">
        <v>200</v>
      </c>
      <c r="G113" s="43">
        <v>0.2</v>
      </c>
      <c r="H113" s="43">
        <v>0.1</v>
      </c>
      <c r="I113" s="43">
        <v>21.5</v>
      </c>
      <c r="J113" s="43">
        <v>87</v>
      </c>
      <c r="K113" s="44">
        <v>505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39</v>
      </c>
      <c r="F114" s="43">
        <v>50</v>
      </c>
      <c r="G114" s="43">
        <v>3.8</v>
      </c>
      <c r="H114" s="43">
        <v>0.4</v>
      </c>
      <c r="I114" s="43">
        <v>24.5</v>
      </c>
      <c r="J114" s="43">
        <v>116.8</v>
      </c>
      <c r="K114" s="44">
        <v>108</v>
      </c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40</v>
      </c>
      <c r="F115" s="43">
        <v>50</v>
      </c>
      <c r="G115" s="43">
        <v>3.3</v>
      </c>
      <c r="H115" s="43">
        <v>0.6</v>
      </c>
      <c r="I115" s="43">
        <v>16.7</v>
      </c>
      <c r="J115" s="43">
        <v>85.4</v>
      </c>
      <c r="K115" s="44">
        <v>109</v>
      </c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6">SUM(G109:G117)</f>
        <v>26.13</v>
      </c>
      <c r="H118" s="19">
        <f t="shared" si="56"/>
        <v>21.560000000000002</v>
      </c>
      <c r="I118" s="19">
        <f t="shared" si="56"/>
        <v>115.91000000000001</v>
      </c>
      <c r="J118" s="19">
        <f t="shared" si="56"/>
        <v>764.8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1375</v>
      </c>
      <c r="G119" s="32">
        <f t="shared" ref="G119" si="58">G108+G118</f>
        <v>45.739999999999995</v>
      </c>
      <c r="H119" s="32">
        <f t="shared" ref="H119" si="59">H108+H118</f>
        <v>57.710000000000008</v>
      </c>
      <c r="I119" s="32">
        <f t="shared" ref="I119" si="60">I108+I118</f>
        <v>188.71</v>
      </c>
      <c r="J119" s="32">
        <f t="shared" ref="J119:L119" si="61">J108+J118</f>
        <v>1463.6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91</v>
      </c>
      <c r="F120" s="40">
        <v>200</v>
      </c>
      <c r="G120" s="43">
        <v>11.3</v>
      </c>
      <c r="H120" s="43">
        <v>11.8</v>
      </c>
      <c r="I120" s="43">
        <v>26.7</v>
      </c>
      <c r="J120" s="43">
        <v>266.7</v>
      </c>
      <c r="K120" s="44" t="s">
        <v>92</v>
      </c>
      <c r="L120" s="43"/>
    </row>
    <row r="121" spans="1:12" ht="14.4" x14ac:dyDescent="0.3">
      <c r="A121" s="14"/>
      <c r="B121" s="15"/>
      <c r="C121" s="11"/>
      <c r="D121" s="51" t="s">
        <v>26</v>
      </c>
      <c r="E121" s="42" t="s">
        <v>67</v>
      </c>
      <c r="F121" s="43">
        <v>60</v>
      </c>
      <c r="G121" s="43">
        <v>0.6</v>
      </c>
      <c r="H121" s="43">
        <v>0.12</v>
      </c>
      <c r="I121" s="43">
        <v>2.2799999999999998</v>
      </c>
      <c r="J121" s="43">
        <v>14.4</v>
      </c>
      <c r="K121" s="44">
        <v>106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46</v>
      </c>
      <c r="F122" s="43">
        <v>200</v>
      </c>
      <c r="G122" s="43">
        <v>0.1</v>
      </c>
      <c r="H122" s="43">
        <v>0</v>
      </c>
      <c r="I122" s="43">
        <v>15</v>
      </c>
      <c r="J122" s="43">
        <v>60.4</v>
      </c>
      <c r="K122" s="44">
        <v>493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57</v>
      </c>
      <c r="F123" s="43">
        <v>60</v>
      </c>
      <c r="G123" s="43">
        <v>3.75</v>
      </c>
      <c r="H123" s="43">
        <v>9.4499999999999993</v>
      </c>
      <c r="I123" s="43">
        <v>25.7</v>
      </c>
      <c r="J123" s="43">
        <v>205.7</v>
      </c>
      <c r="K123" s="44" t="s">
        <v>70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15.75</v>
      </c>
      <c r="H127" s="19">
        <f t="shared" si="62"/>
        <v>21.369999999999997</v>
      </c>
      <c r="I127" s="19">
        <f t="shared" si="62"/>
        <v>69.680000000000007</v>
      </c>
      <c r="J127" s="19">
        <f t="shared" si="62"/>
        <v>547.19999999999993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93</v>
      </c>
      <c r="F128" s="43">
        <v>60</v>
      </c>
      <c r="G128" s="43">
        <v>0.66</v>
      </c>
      <c r="H128" s="43">
        <v>6.4</v>
      </c>
      <c r="I128" s="43">
        <v>6.36</v>
      </c>
      <c r="J128" s="43">
        <v>82.8</v>
      </c>
      <c r="K128" s="44">
        <v>2</v>
      </c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59</v>
      </c>
      <c r="F129" s="43">
        <v>250</v>
      </c>
      <c r="G129" s="43">
        <v>7.46</v>
      </c>
      <c r="H129" s="43">
        <v>8.1</v>
      </c>
      <c r="I129" s="43">
        <v>18.86</v>
      </c>
      <c r="J129" s="43">
        <v>178.18</v>
      </c>
      <c r="K129" s="44">
        <v>33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94</v>
      </c>
      <c r="F130" s="43">
        <v>120</v>
      </c>
      <c r="G130" s="43">
        <v>10.119999999999999</v>
      </c>
      <c r="H130" s="43">
        <v>9.5</v>
      </c>
      <c r="I130" s="43">
        <v>7.68</v>
      </c>
      <c r="J130" s="43">
        <v>156.69999999999999</v>
      </c>
      <c r="K130" s="44">
        <v>372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45</v>
      </c>
      <c r="F131" s="43">
        <v>150</v>
      </c>
      <c r="G131" s="43">
        <v>5.66</v>
      </c>
      <c r="H131" s="43">
        <v>4.68</v>
      </c>
      <c r="I131" s="43">
        <v>29.04</v>
      </c>
      <c r="J131" s="43">
        <v>180.9</v>
      </c>
      <c r="K131" s="44">
        <v>291</v>
      </c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85</v>
      </c>
      <c r="F132" s="43">
        <v>200</v>
      </c>
      <c r="G132" s="43">
        <v>0.3</v>
      </c>
      <c r="H132" s="43">
        <v>0</v>
      </c>
      <c r="I132" s="43">
        <v>20.100000000000001</v>
      </c>
      <c r="J132" s="43">
        <v>81</v>
      </c>
      <c r="K132" s="44">
        <v>512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39</v>
      </c>
      <c r="F133" s="43">
        <v>50</v>
      </c>
      <c r="G133" s="43">
        <v>3.8</v>
      </c>
      <c r="H133" s="43">
        <v>0.4</v>
      </c>
      <c r="I133" s="43">
        <v>24.5</v>
      </c>
      <c r="J133" s="43">
        <v>116.8</v>
      </c>
      <c r="K133" s="44">
        <v>108</v>
      </c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40</v>
      </c>
      <c r="F134" s="43">
        <v>50</v>
      </c>
      <c r="G134" s="43">
        <v>3.3</v>
      </c>
      <c r="H134" s="43">
        <v>0.6</v>
      </c>
      <c r="I134" s="43">
        <v>16.7</v>
      </c>
      <c r="J134" s="43">
        <v>85.4</v>
      </c>
      <c r="K134" s="44">
        <v>109</v>
      </c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880</v>
      </c>
      <c r="G137" s="19">
        <f t="shared" ref="G137:J137" si="64">SUM(G128:G136)</f>
        <v>31.3</v>
      </c>
      <c r="H137" s="19">
        <f t="shared" si="64"/>
        <v>29.68</v>
      </c>
      <c r="I137" s="19">
        <f t="shared" si="64"/>
        <v>123.24</v>
      </c>
      <c r="J137" s="19">
        <f t="shared" si="64"/>
        <v>881.78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1400</v>
      </c>
      <c r="G138" s="32">
        <f t="shared" ref="G138" si="66">G127+G137</f>
        <v>47.05</v>
      </c>
      <c r="H138" s="32">
        <f t="shared" ref="H138" si="67">H127+H137</f>
        <v>51.05</v>
      </c>
      <c r="I138" s="32">
        <f t="shared" ref="I138" si="68">I127+I137</f>
        <v>192.92000000000002</v>
      </c>
      <c r="J138" s="32">
        <f t="shared" ref="J138:L138" si="69">J127+J137</f>
        <v>1428.98</v>
      </c>
      <c r="K138" s="32"/>
      <c r="L138" s="32">
        <f t="shared" si="69"/>
        <v>0</v>
      </c>
    </row>
    <row r="139" spans="1:12" ht="15" thickBot="1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95</v>
      </c>
      <c r="F139" s="40">
        <v>200</v>
      </c>
      <c r="G139" s="40">
        <v>4.82</v>
      </c>
      <c r="H139" s="40">
        <v>5.0999999999999996</v>
      </c>
      <c r="I139" s="40">
        <v>16.5</v>
      </c>
      <c r="J139" s="40">
        <v>131.80000000000001</v>
      </c>
      <c r="K139" s="41">
        <v>164</v>
      </c>
      <c r="L139" s="40"/>
    </row>
    <row r="140" spans="1:12" ht="14.4" x14ac:dyDescent="0.3">
      <c r="A140" s="23"/>
      <c r="B140" s="15"/>
      <c r="C140" s="11"/>
      <c r="D140" s="52" t="s">
        <v>21</v>
      </c>
      <c r="E140" s="42" t="s">
        <v>73</v>
      </c>
      <c r="F140" s="43">
        <v>150</v>
      </c>
      <c r="G140" s="43">
        <v>11.5</v>
      </c>
      <c r="H140" s="43">
        <v>10.94</v>
      </c>
      <c r="I140" s="43">
        <v>17.600000000000001</v>
      </c>
      <c r="J140" s="43">
        <v>215</v>
      </c>
      <c r="K140" s="44">
        <v>319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0</v>
      </c>
      <c r="H141" s="43">
        <v>0</v>
      </c>
      <c r="I141" s="43">
        <v>15.2</v>
      </c>
      <c r="J141" s="43">
        <v>60.8</v>
      </c>
      <c r="K141" s="44">
        <v>494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47</v>
      </c>
      <c r="F142" s="43">
        <v>50</v>
      </c>
      <c r="G142" s="43">
        <v>3.75</v>
      </c>
      <c r="H142" s="43">
        <v>1.45</v>
      </c>
      <c r="I142" s="43">
        <v>25.7</v>
      </c>
      <c r="J142" s="43">
        <v>131</v>
      </c>
      <c r="K142" s="44">
        <v>111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70">SUM(G139:G145)</f>
        <v>20.07</v>
      </c>
      <c r="H146" s="19">
        <f t="shared" si="70"/>
        <v>17.489999999999998</v>
      </c>
      <c r="I146" s="19">
        <f t="shared" si="70"/>
        <v>75</v>
      </c>
      <c r="J146" s="19">
        <f t="shared" si="70"/>
        <v>538.6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67</v>
      </c>
      <c r="F147" s="43">
        <v>60</v>
      </c>
      <c r="G147" s="43">
        <v>0.6</v>
      </c>
      <c r="H147" s="43">
        <v>0.12</v>
      </c>
      <c r="I147" s="43">
        <v>2.2799999999999998</v>
      </c>
      <c r="J147" s="43">
        <v>14.4</v>
      </c>
      <c r="K147" s="44">
        <v>106</v>
      </c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60</v>
      </c>
      <c r="F148" s="43">
        <v>250</v>
      </c>
      <c r="G148" s="43">
        <v>8.6</v>
      </c>
      <c r="H148" s="43">
        <v>6.3</v>
      </c>
      <c r="I148" s="43">
        <v>17.940000000000001</v>
      </c>
      <c r="J148" s="43">
        <v>162.86000000000001</v>
      </c>
      <c r="K148" s="44">
        <v>62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96</v>
      </c>
      <c r="F149" s="43">
        <v>120</v>
      </c>
      <c r="G149" s="43">
        <v>12.5</v>
      </c>
      <c r="H149" s="43">
        <v>1.9</v>
      </c>
      <c r="I149" s="43">
        <v>8.6</v>
      </c>
      <c r="J149" s="43">
        <v>101.7</v>
      </c>
      <c r="K149" s="44">
        <v>345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42</v>
      </c>
      <c r="F150" s="43">
        <v>150</v>
      </c>
      <c r="G150" s="43">
        <v>3.15</v>
      </c>
      <c r="H150" s="43">
        <v>6.6</v>
      </c>
      <c r="I150" s="43">
        <v>16.350000000000001</v>
      </c>
      <c r="J150" s="43">
        <v>137.4</v>
      </c>
      <c r="K150" s="44">
        <v>429</v>
      </c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98</v>
      </c>
      <c r="F151" s="43">
        <v>200</v>
      </c>
      <c r="G151" s="43">
        <v>5</v>
      </c>
      <c r="H151" s="43">
        <v>0</v>
      </c>
      <c r="I151" s="43">
        <v>27</v>
      </c>
      <c r="J151" s="43">
        <v>128</v>
      </c>
      <c r="K151" s="44">
        <v>508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39</v>
      </c>
      <c r="F152" s="43">
        <v>50</v>
      </c>
      <c r="G152" s="43">
        <v>3.8</v>
      </c>
      <c r="H152" s="43">
        <v>0.4</v>
      </c>
      <c r="I152" s="43">
        <v>24.5</v>
      </c>
      <c r="J152" s="43">
        <v>116.8</v>
      </c>
      <c r="K152" s="44">
        <v>108</v>
      </c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40</v>
      </c>
      <c r="F153" s="43">
        <v>50</v>
      </c>
      <c r="G153" s="43">
        <v>3.3</v>
      </c>
      <c r="H153" s="43">
        <v>0.6</v>
      </c>
      <c r="I153" s="43">
        <v>16.7</v>
      </c>
      <c r="J153" s="43">
        <v>85.4</v>
      </c>
      <c r="K153" s="44">
        <v>109</v>
      </c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880</v>
      </c>
      <c r="G156" s="19">
        <f t="shared" ref="G156:J156" si="72">SUM(G147:G155)</f>
        <v>36.949999999999996</v>
      </c>
      <c r="H156" s="19">
        <f t="shared" si="72"/>
        <v>15.92</v>
      </c>
      <c r="I156" s="19">
        <f t="shared" si="72"/>
        <v>113.37</v>
      </c>
      <c r="J156" s="19">
        <f t="shared" si="72"/>
        <v>746.56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1480</v>
      </c>
      <c r="G157" s="32">
        <f t="shared" ref="G157" si="74">G146+G156</f>
        <v>57.019999999999996</v>
      </c>
      <c r="H157" s="32">
        <f t="shared" ref="H157" si="75">H146+H156</f>
        <v>33.409999999999997</v>
      </c>
      <c r="I157" s="32">
        <f t="shared" ref="I157" si="76">I146+I156</f>
        <v>188.37</v>
      </c>
      <c r="J157" s="32">
        <f t="shared" ref="J157:L157" si="77">J146+J156</f>
        <v>1285.1599999999999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42" t="s">
        <v>97</v>
      </c>
      <c r="F158" s="43">
        <v>250</v>
      </c>
      <c r="G158" s="43">
        <v>26</v>
      </c>
      <c r="H158" s="43">
        <v>31.66</v>
      </c>
      <c r="I158" s="43">
        <v>33.68</v>
      </c>
      <c r="J158" s="43">
        <v>513.29999999999995</v>
      </c>
      <c r="K158" s="44" t="s">
        <v>99</v>
      </c>
      <c r="L158" s="43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100</v>
      </c>
      <c r="F160" s="43">
        <v>200</v>
      </c>
      <c r="G160" s="43">
        <v>0.1</v>
      </c>
      <c r="H160" s="43">
        <v>0</v>
      </c>
      <c r="I160" s="43">
        <v>16</v>
      </c>
      <c r="J160" s="43">
        <v>63</v>
      </c>
      <c r="K160" s="44">
        <v>493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39</v>
      </c>
      <c r="F161" s="43">
        <v>40</v>
      </c>
      <c r="G161" s="43">
        <v>3.04</v>
      </c>
      <c r="H161" s="43">
        <v>0.32</v>
      </c>
      <c r="I161" s="43">
        <v>19.600000000000001</v>
      </c>
      <c r="J161" s="43">
        <v>93.44</v>
      </c>
      <c r="K161" s="44">
        <v>108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66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>
        <v>112</v>
      </c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8">SUM(G158:G164)</f>
        <v>29.54</v>
      </c>
      <c r="H165" s="19">
        <f t="shared" si="78"/>
        <v>32.380000000000003</v>
      </c>
      <c r="I165" s="19">
        <f t="shared" si="78"/>
        <v>79.08</v>
      </c>
      <c r="J165" s="19">
        <f t="shared" si="78"/>
        <v>716.74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101</v>
      </c>
      <c r="F166" s="43">
        <v>60</v>
      </c>
      <c r="G166" s="43">
        <v>1.68</v>
      </c>
      <c r="H166" s="43">
        <v>7.26</v>
      </c>
      <c r="I166" s="43">
        <v>4.26</v>
      </c>
      <c r="J166" s="43">
        <v>88.8</v>
      </c>
      <c r="K166" s="44">
        <v>55</v>
      </c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102</v>
      </c>
      <c r="F167" s="43">
        <v>250</v>
      </c>
      <c r="G167" s="43">
        <v>4.7300000000000004</v>
      </c>
      <c r="H167" s="43">
        <v>7.04</v>
      </c>
      <c r="I167" s="43">
        <v>10.7</v>
      </c>
      <c r="J167" s="43">
        <v>125.4</v>
      </c>
      <c r="K167" s="44">
        <v>128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103</v>
      </c>
      <c r="F168" s="43">
        <v>120</v>
      </c>
      <c r="G168" s="43">
        <v>12.35</v>
      </c>
      <c r="H168" s="43">
        <v>15.63</v>
      </c>
      <c r="I168" s="43">
        <v>8.5299999999999994</v>
      </c>
      <c r="J168" s="43">
        <v>255.48</v>
      </c>
      <c r="K168" s="44">
        <v>269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50</v>
      </c>
      <c r="F169" s="43">
        <v>150</v>
      </c>
      <c r="G169" s="43">
        <v>8.5500000000000007</v>
      </c>
      <c r="H169" s="43">
        <v>7.8</v>
      </c>
      <c r="I169" s="43">
        <v>37.08</v>
      </c>
      <c r="J169" s="43">
        <v>253</v>
      </c>
      <c r="K169" s="44">
        <v>237</v>
      </c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43</v>
      </c>
      <c r="F170" s="43">
        <v>200</v>
      </c>
      <c r="G170" s="43">
        <v>0.5</v>
      </c>
      <c r="H170" s="43">
        <v>0.2</v>
      </c>
      <c r="I170" s="43">
        <v>23.1</v>
      </c>
      <c r="J170" s="43">
        <v>96</v>
      </c>
      <c r="K170" s="44">
        <v>507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39</v>
      </c>
      <c r="F171" s="43">
        <v>50</v>
      </c>
      <c r="G171" s="43">
        <v>3.8</v>
      </c>
      <c r="H171" s="43">
        <v>0.4</v>
      </c>
      <c r="I171" s="43">
        <v>24.5</v>
      </c>
      <c r="J171" s="43">
        <v>116.8</v>
      </c>
      <c r="K171" s="44">
        <v>108</v>
      </c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40</v>
      </c>
      <c r="F172" s="43">
        <v>50</v>
      </c>
      <c r="G172" s="43">
        <v>3.3</v>
      </c>
      <c r="H172" s="43">
        <v>0.6</v>
      </c>
      <c r="I172" s="43">
        <v>16.7</v>
      </c>
      <c r="J172" s="43">
        <v>85.4</v>
      </c>
      <c r="K172" s="44">
        <v>109</v>
      </c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880</v>
      </c>
      <c r="G175" s="19">
        <f t="shared" ref="G175:J175" si="80">SUM(G166:G174)</f>
        <v>34.909999999999997</v>
      </c>
      <c r="H175" s="19">
        <f t="shared" si="80"/>
        <v>38.93</v>
      </c>
      <c r="I175" s="19">
        <f t="shared" si="80"/>
        <v>124.86999999999999</v>
      </c>
      <c r="J175" s="19">
        <f t="shared" si="80"/>
        <v>1020.8799999999999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1470</v>
      </c>
      <c r="G176" s="32">
        <f t="shared" ref="G176" si="82">G165+G175</f>
        <v>64.449999999999989</v>
      </c>
      <c r="H176" s="32">
        <f t="shared" ref="H176" si="83">H165+H175</f>
        <v>71.31</v>
      </c>
      <c r="I176" s="32">
        <f t="shared" ref="I176" si="84">I165+I175</f>
        <v>203.95</v>
      </c>
      <c r="J176" s="32">
        <f t="shared" ref="J176:L176" si="85">J165+J175</f>
        <v>1737.62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104</v>
      </c>
      <c r="F177" s="40">
        <v>270</v>
      </c>
      <c r="G177" s="40">
        <v>20.8</v>
      </c>
      <c r="H177" s="40">
        <v>18</v>
      </c>
      <c r="I177" s="40">
        <v>31.3</v>
      </c>
      <c r="J177" s="40">
        <v>371.9</v>
      </c>
      <c r="K177" s="41" t="s">
        <v>105</v>
      </c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54</v>
      </c>
      <c r="F179" s="43">
        <v>200</v>
      </c>
      <c r="G179" s="43">
        <v>0.1</v>
      </c>
      <c r="H179" s="43">
        <v>0</v>
      </c>
      <c r="I179" s="43">
        <v>16</v>
      </c>
      <c r="J179" s="43">
        <v>64.400000000000006</v>
      </c>
      <c r="K179" s="44">
        <v>494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39</v>
      </c>
      <c r="F180" s="43">
        <v>40</v>
      </c>
      <c r="G180" s="43">
        <v>3.04</v>
      </c>
      <c r="H180" s="43">
        <v>0.32</v>
      </c>
      <c r="I180" s="43">
        <v>19.600000000000001</v>
      </c>
      <c r="J180" s="43">
        <v>93.44</v>
      </c>
      <c r="K180" s="44">
        <v>108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23.94</v>
      </c>
      <c r="H184" s="19">
        <f t="shared" si="86"/>
        <v>18.32</v>
      </c>
      <c r="I184" s="19">
        <f t="shared" si="86"/>
        <v>66.900000000000006</v>
      </c>
      <c r="J184" s="19">
        <f t="shared" si="86"/>
        <v>529.74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67</v>
      </c>
      <c r="F185" s="43">
        <v>60</v>
      </c>
      <c r="G185" s="43">
        <v>0.6</v>
      </c>
      <c r="H185" s="43">
        <v>0.12</v>
      </c>
      <c r="I185" s="43">
        <v>2.2799999999999998</v>
      </c>
      <c r="J185" s="43">
        <v>14.4</v>
      </c>
      <c r="K185" s="44">
        <v>106</v>
      </c>
      <c r="L185" s="43"/>
    </row>
    <row r="186" spans="1:12" ht="15" thickBot="1" x14ac:dyDescent="0.35">
      <c r="A186" s="23"/>
      <c r="B186" s="15"/>
      <c r="C186" s="11"/>
      <c r="D186" s="7" t="s">
        <v>27</v>
      </c>
      <c r="E186" s="42" t="s">
        <v>68</v>
      </c>
      <c r="F186" s="43">
        <v>250</v>
      </c>
      <c r="G186" s="43">
        <v>4.8499999999999996</v>
      </c>
      <c r="H186" s="43">
        <v>6.27</v>
      </c>
      <c r="I186" s="43">
        <v>12.8</v>
      </c>
      <c r="J186" s="43">
        <v>116.05</v>
      </c>
      <c r="K186" s="44">
        <v>101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106</v>
      </c>
      <c r="F187" s="43">
        <v>200</v>
      </c>
      <c r="G187" s="40">
        <v>18.100000000000001</v>
      </c>
      <c r="H187" s="40">
        <v>18.8</v>
      </c>
      <c r="I187" s="40">
        <v>14.5</v>
      </c>
      <c r="J187" s="43">
        <v>302.10000000000002</v>
      </c>
      <c r="K187" s="44">
        <v>360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98</v>
      </c>
      <c r="F189" s="43">
        <v>200</v>
      </c>
      <c r="G189" s="43">
        <v>5</v>
      </c>
      <c r="H189" s="43">
        <v>0</v>
      </c>
      <c r="I189" s="43">
        <v>27</v>
      </c>
      <c r="J189" s="43">
        <v>128</v>
      </c>
      <c r="K189" s="44">
        <v>508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39</v>
      </c>
      <c r="F190" s="43">
        <v>50</v>
      </c>
      <c r="G190" s="43">
        <v>3.8</v>
      </c>
      <c r="H190" s="43">
        <v>0.4</v>
      </c>
      <c r="I190" s="43">
        <v>24.5</v>
      </c>
      <c r="J190" s="43">
        <v>116.8</v>
      </c>
      <c r="K190" s="44">
        <v>108</v>
      </c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40</v>
      </c>
      <c r="F191" s="43">
        <v>50</v>
      </c>
      <c r="G191" s="43">
        <v>3.3</v>
      </c>
      <c r="H191" s="43">
        <v>0.6</v>
      </c>
      <c r="I191" s="43">
        <v>16.7</v>
      </c>
      <c r="J191" s="43">
        <v>85.4</v>
      </c>
      <c r="K191" s="44">
        <v>109</v>
      </c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 t="shared" ref="G194:J194" si="88">SUM(G185:G193)</f>
        <v>35.65</v>
      </c>
      <c r="H194" s="19">
        <f t="shared" si="88"/>
        <v>26.19</v>
      </c>
      <c r="I194" s="19">
        <f t="shared" si="88"/>
        <v>97.78</v>
      </c>
      <c r="J194" s="19">
        <f t="shared" si="88"/>
        <v>762.74999999999989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1320</v>
      </c>
      <c r="G195" s="32">
        <f t="shared" ref="G195" si="90">G184+G194</f>
        <v>59.59</v>
      </c>
      <c r="H195" s="32">
        <f t="shared" ref="H195" si="91">H184+H194</f>
        <v>44.510000000000005</v>
      </c>
      <c r="I195" s="32">
        <f t="shared" ref="I195" si="92">I184+I194</f>
        <v>164.68</v>
      </c>
      <c r="J195" s="32">
        <f t="shared" ref="J195:L195" si="93">J184+J194</f>
        <v>1292.4899999999998</v>
      </c>
      <c r="K195" s="32"/>
      <c r="L195" s="32">
        <f t="shared" si="93"/>
        <v>0</v>
      </c>
    </row>
    <row r="196" spans="1:12" x14ac:dyDescent="0.25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1427.5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55.761000000000003</v>
      </c>
      <c r="H196" s="34">
        <f t="shared" si="94"/>
        <v>52.753000000000007</v>
      </c>
      <c r="I196" s="34">
        <f t="shared" si="94"/>
        <v>188.59400000000005</v>
      </c>
      <c r="J196" s="34">
        <f t="shared" si="94"/>
        <v>1455.6849999999999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 Олеся</cp:lastModifiedBy>
  <cp:lastPrinted>2023-10-16T02:10:27Z</cp:lastPrinted>
  <dcterms:created xsi:type="dcterms:W3CDTF">2022-05-16T14:23:56Z</dcterms:created>
  <dcterms:modified xsi:type="dcterms:W3CDTF">2025-09-05T03:55:32Z</dcterms:modified>
</cp:coreProperties>
</file>