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32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L195" i="1" l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F146" i="1"/>
  <c r="F157" i="1" s="1"/>
  <c r="L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F89" i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L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J195" i="1"/>
  <c r="I195" i="1"/>
  <c r="H195" i="1"/>
  <c r="G195" i="1"/>
  <c r="J176" i="1"/>
  <c r="I176" i="1"/>
  <c r="G176" i="1"/>
  <c r="F176" i="1"/>
  <c r="H157" i="1"/>
  <c r="G157" i="1"/>
  <c r="I157" i="1"/>
  <c r="I138" i="1"/>
  <c r="J138" i="1"/>
  <c r="H138" i="1"/>
  <c r="F138" i="1"/>
  <c r="G138" i="1"/>
  <c r="J119" i="1"/>
  <c r="H119" i="1"/>
  <c r="I119" i="1"/>
  <c r="G119" i="1"/>
  <c r="F119" i="1"/>
  <c r="G100" i="1"/>
  <c r="J100" i="1"/>
  <c r="F100" i="1"/>
  <c r="I100" i="1"/>
  <c r="J81" i="1"/>
  <c r="I81" i="1"/>
  <c r="H81" i="1"/>
  <c r="F81" i="1"/>
  <c r="G81" i="1"/>
  <c r="H62" i="1"/>
  <c r="J62" i="1"/>
  <c r="I62" i="1"/>
  <c r="G62" i="1"/>
  <c r="F62" i="1"/>
  <c r="F43" i="1"/>
  <c r="H43" i="1"/>
  <c r="G43" i="1"/>
  <c r="I43" i="1"/>
  <c r="J24" i="1"/>
  <c r="I24" i="1"/>
  <c r="H24" i="1"/>
  <c r="F24" i="1"/>
  <c r="G24" i="1"/>
  <c r="L196" i="1"/>
  <c r="J196" i="1" l="1"/>
  <c r="H196" i="1"/>
  <c r="F196" i="1"/>
  <c r="G196" i="1"/>
  <c r="I196" i="1"/>
</calcChain>
</file>

<file path=xl/sharedStrings.xml><?xml version="1.0" encoding="utf-8"?>
<sst xmlns="http://schemas.openxmlformats.org/spreadsheetml/2006/main" count="308" uniqueCount="101">
  <si>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</si>
  <si>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</si>
  <si>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</si>
  <si>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</si>
  <si>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</si>
  <si>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</si>
  <si>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</si>
  <si>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</si>
  <si>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</si>
  <si>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</si>
  <si>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</si>
  <si>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</si>
  <si>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</si>
  <si>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</si>
  <si>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</si>
  <si>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</si>
  <si>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</si>
  <si>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</si>
  <si>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</si>
  <si>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</si>
  <si>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</si>
  <si>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</si>
  <si>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</si>
  <si>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</si>
  <si>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</si>
  <si>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</si>
  <si>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</si>
  <si>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</si>
  <si>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</si>
  <si>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</si>
  <si>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</si>
  <si>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</si>
  <si>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</si>
  <si>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</si>
  <si>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</si>
  <si>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</si>
  <si>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</si>
  <si>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</si>
  <si>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</si>
  <si>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КГКОУ Школа 1</t>
  </si>
  <si>
    <t>Директор</t>
  </si>
  <si>
    <t>Подоплелова И.Г.</t>
  </si>
  <si>
    <t>Каша молочная пшено</t>
  </si>
  <si>
    <t>Омлет натуральный</t>
  </si>
  <si>
    <t>Сыр</t>
  </si>
  <si>
    <t>Молоко заварное</t>
  </si>
  <si>
    <t>Батон нарезной</t>
  </si>
  <si>
    <t>Салат из помидоров с расительным маслом</t>
  </si>
  <si>
    <t>Суп картофельный с лапшой домашней с мясом курицы</t>
  </si>
  <si>
    <t>Гуляш</t>
  </si>
  <si>
    <t>Рис отварной</t>
  </si>
  <si>
    <t>Компот из смеси сухофруктов</t>
  </si>
  <si>
    <t>Хлеб</t>
  </si>
  <si>
    <t>Курица (филе) тушеная в сметанном соусе с морковью</t>
  </si>
  <si>
    <t>Каша гречневая</t>
  </si>
  <si>
    <t>Чай с лимоном</t>
  </si>
  <si>
    <t>Яблоко печеное</t>
  </si>
  <si>
    <t>Салат из свежих помидоров с кукурузой</t>
  </si>
  <si>
    <t>Суп картофельный с бобовыми с мясом курицы</t>
  </si>
  <si>
    <t>Рыба (филе) тушенная в томате с овощами</t>
  </si>
  <si>
    <t>Картофельное пюре</t>
  </si>
  <si>
    <t>Кисель из свежих ягод</t>
  </si>
  <si>
    <t>Плов мясной</t>
  </si>
  <si>
    <t>Икра свекольная</t>
  </si>
  <si>
    <t>Суп кудрявый</t>
  </si>
  <si>
    <t>Котлета, биточек (особый) с томатным соусом</t>
  </si>
  <si>
    <t>Макароные изделия отварные</t>
  </si>
  <si>
    <t>Компот из свежих яблок</t>
  </si>
  <si>
    <t>Пудинг из творога запеченный</t>
  </si>
  <si>
    <t>Соус молочный сладкий</t>
  </si>
  <si>
    <t>Каша манная молочная</t>
  </si>
  <si>
    <t>Чай с сахаром</t>
  </si>
  <si>
    <t>Салат из белокаченной капусты с огурцом</t>
  </si>
  <si>
    <t>Суп с рыбными консервами</t>
  </si>
  <si>
    <t>Азу</t>
  </si>
  <si>
    <t>Макароны с сыром</t>
  </si>
  <si>
    <t>Яйцо вареное</t>
  </si>
  <si>
    <t>Салат из морской капусты</t>
  </si>
  <si>
    <t>Свекольник со сметаной</t>
  </si>
  <si>
    <t>Оладьи из печени по-кунцевски с соусом</t>
  </si>
  <si>
    <t>Компот из яблок с лимоном</t>
  </si>
  <si>
    <t>Каша Дружба</t>
  </si>
  <si>
    <t>Кофейный напиток</t>
  </si>
  <si>
    <t>Масло сливочное, сыр</t>
  </si>
  <si>
    <t>Салат из белокочанной капусты</t>
  </si>
  <si>
    <t>Рассольник ленинградский с мясом</t>
  </si>
  <si>
    <t>Голубцы ленивые (масса)</t>
  </si>
  <si>
    <t>Котлета рыбная с соусом</t>
  </si>
  <si>
    <t>Салат из свежих огурцов с растительным маслом</t>
  </si>
  <si>
    <t>Птица запеченая</t>
  </si>
  <si>
    <t>Макаронные изделия отварные</t>
  </si>
  <si>
    <t>Каша молочная геркулес</t>
  </si>
  <si>
    <t>Салат из свежих овощей</t>
  </si>
  <si>
    <t>Котлета по хлыновски</t>
  </si>
  <si>
    <t>Рагу их овощей</t>
  </si>
  <si>
    <t>Тефтели из говядины с рисом</t>
  </si>
  <si>
    <t>Щи из свежей капусты с картофелем с мясом курицы</t>
  </si>
  <si>
    <t>Птица (филе) тушенная в соусе</t>
  </si>
  <si>
    <t>Чай с молоком</t>
  </si>
  <si>
    <t>Салат из свеклы с сыром</t>
  </si>
  <si>
    <t>Суп и овощей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</si>
</sst>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F175" sqref="F17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190</v>
      </c>
      <c r="G6" s="40">
        <v>9</v>
      </c>
      <c r="H6" s="40">
        <v>11</v>
      </c>
      <c r="I6" s="40">
        <v>42</v>
      </c>
      <c r="J6" s="40">
        <v>257</v>
      </c>
      <c r="K6" s="41"/>
      <c r="L6" s="40"/>
    </row>
    <row r="7" spans="1:12" ht="14.4" x14ac:dyDescent="0.3">
      <c r="A7" s="23"/>
      <c r="B7" s="15"/>
      <c r="C7" s="11"/>
      <c r="D7" s="6" t="s">
        <v>21</v>
      </c>
      <c r="E7" s="42" t="s">
        <v>43</v>
      </c>
      <c r="F7" s="43">
        <v>65</v>
      </c>
      <c r="G7" s="43">
        <v>6</v>
      </c>
      <c r="H7" s="43">
        <v>9</v>
      </c>
      <c r="I7" s="43">
        <v>2</v>
      </c>
      <c r="J7" s="43">
        <v>106</v>
      </c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4</v>
      </c>
      <c r="H8" s="43">
        <v>3</v>
      </c>
      <c r="I8" s="43">
        <v>25</v>
      </c>
      <c r="J8" s="43">
        <v>144</v>
      </c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49</v>
      </c>
      <c r="G9" s="43">
        <v>4</v>
      </c>
      <c r="H9" s="43">
        <v>1</v>
      </c>
      <c r="I9" s="43">
        <v>25</v>
      </c>
      <c r="J9" s="43">
        <v>128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26</v>
      </c>
      <c r="E11" s="42" t="s">
        <v>44</v>
      </c>
      <c r="F11" s="43">
        <v>15</v>
      </c>
      <c r="G11" s="43">
        <v>4</v>
      </c>
      <c r="H11" s="43">
        <v>4</v>
      </c>
      <c r="I11" s="43">
        <v>0</v>
      </c>
      <c r="J11" s="43">
        <v>51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519</v>
      </c>
      <c r="G13" s="19">
        <f t="shared" ref="G13:J13" si="0">SUM(G6:G12)</f>
        <v>27</v>
      </c>
      <c r="H13" s="19">
        <f t="shared" si="0"/>
        <v>28</v>
      </c>
      <c r="I13" s="19">
        <f t="shared" si="0"/>
        <v>94</v>
      </c>
      <c r="J13" s="19">
        <f t="shared" si="0"/>
        <v>686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90</v>
      </c>
      <c r="G14" s="43">
        <v>1</v>
      </c>
      <c r="H14" s="43">
        <v>9</v>
      </c>
      <c r="I14" s="43">
        <v>3</v>
      </c>
      <c r="J14" s="43">
        <v>92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48</v>
      </c>
      <c r="F15" s="43">
        <v>262.5</v>
      </c>
      <c r="G15" s="43">
        <v>6</v>
      </c>
      <c r="H15" s="43">
        <v>5</v>
      </c>
      <c r="I15" s="43">
        <v>18</v>
      </c>
      <c r="J15" s="43">
        <v>139</v>
      </c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49</v>
      </c>
      <c r="F16" s="43">
        <v>110</v>
      </c>
      <c r="G16" s="43">
        <v>18</v>
      </c>
      <c r="H16" s="43">
        <v>20</v>
      </c>
      <c r="I16" s="43">
        <v>4</v>
      </c>
      <c r="J16" s="43">
        <v>271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4</v>
      </c>
      <c r="H17" s="43">
        <v>6</v>
      </c>
      <c r="I17" s="43">
        <v>37</v>
      </c>
      <c r="J17" s="43">
        <v>219</v>
      </c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1</v>
      </c>
      <c r="H18" s="43">
        <v>0</v>
      </c>
      <c r="I18" s="43">
        <v>23</v>
      </c>
      <c r="J18" s="43">
        <v>96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52</v>
      </c>
      <c r="F19" s="43">
        <v>106</v>
      </c>
      <c r="G19" s="43">
        <v>7</v>
      </c>
      <c r="H19" s="43">
        <v>1</v>
      </c>
      <c r="I19" s="43">
        <v>46</v>
      </c>
      <c r="J19" s="43">
        <v>217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918.5</v>
      </c>
      <c r="G23" s="19">
        <f t="shared" ref="G23:J23" si="2">SUM(G14:G22)</f>
        <v>37</v>
      </c>
      <c r="H23" s="19">
        <f t="shared" si="2"/>
        <v>41</v>
      </c>
      <c r="I23" s="19">
        <f t="shared" si="2"/>
        <v>131</v>
      </c>
      <c r="J23" s="19">
        <f t="shared" si="2"/>
        <v>1034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1437.5</v>
      </c>
      <c r="G24" s="32">
        <f t="shared" ref="G24:J24" si="4">G13+G23</f>
        <v>64</v>
      </c>
      <c r="H24" s="32">
        <f t="shared" si="4"/>
        <v>69</v>
      </c>
      <c r="I24" s="32">
        <f t="shared" si="4"/>
        <v>225</v>
      </c>
      <c r="J24" s="32">
        <f t="shared" si="4"/>
        <v>1720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80</v>
      </c>
      <c r="G25" s="40">
        <v>1</v>
      </c>
      <c r="H25" s="40">
        <v>8</v>
      </c>
      <c r="I25" s="40">
        <v>4</v>
      </c>
      <c r="J25" s="40">
        <v>106</v>
      </c>
      <c r="K25" s="41"/>
      <c r="L25" s="40"/>
    </row>
    <row r="26" spans="1:12" ht="14.4" x14ac:dyDescent="0.3">
      <c r="A26" s="14"/>
      <c r="B26" s="15"/>
      <c r="C26" s="11"/>
      <c r="D26" s="6" t="s">
        <v>29</v>
      </c>
      <c r="E26" s="42" t="s">
        <v>54</v>
      </c>
      <c r="F26" s="43">
        <v>150</v>
      </c>
      <c r="G26" s="43">
        <v>9</v>
      </c>
      <c r="H26" s="43">
        <v>8</v>
      </c>
      <c r="I26" s="43">
        <v>37</v>
      </c>
      <c r="J26" s="43">
        <v>253</v>
      </c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52</v>
      </c>
      <c r="F28" s="43">
        <v>50</v>
      </c>
      <c r="G28" s="43">
        <v>4</v>
      </c>
      <c r="H28" s="43">
        <v>0</v>
      </c>
      <c r="I28" s="43">
        <v>25</v>
      </c>
      <c r="J28" s="43">
        <v>118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56</v>
      </c>
      <c r="F29" s="43">
        <v>78</v>
      </c>
      <c r="G29" s="43">
        <v>1</v>
      </c>
      <c r="H29" s="43">
        <v>1</v>
      </c>
      <c r="I29" s="43">
        <v>17</v>
      </c>
      <c r="J29" s="43">
        <v>77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558</v>
      </c>
      <c r="G32" s="19">
        <f t="shared" ref="G32" si="6">SUM(G25:G31)</f>
        <v>15</v>
      </c>
      <c r="H32" s="19">
        <f t="shared" ref="H32" si="7">SUM(H25:H31)</f>
        <v>17</v>
      </c>
      <c r="I32" s="19">
        <f t="shared" ref="I32" si="8">SUM(I25:I31)</f>
        <v>98</v>
      </c>
      <c r="J32" s="19">
        <f t="shared" ref="J32:L32" si="9">SUM(J25:J31)</f>
        <v>615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80</v>
      </c>
      <c r="G33" s="43">
        <v>1</v>
      </c>
      <c r="H33" s="43">
        <v>8</v>
      </c>
      <c r="I33" s="43">
        <v>4</v>
      </c>
      <c r="J33" s="43">
        <v>106</v>
      </c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212.5</v>
      </c>
      <c r="G34" s="43">
        <v>6</v>
      </c>
      <c r="H34" s="43">
        <v>5</v>
      </c>
      <c r="I34" s="43">
        <v>12</v>
      </c>
      <c r="J34" s="43">
        <v>124</v>
      </c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59</v>
      </c>
      <c r="F35" s="43">
        <v>130</v>
      </c>
      <c r="G35" s="43">
        <v>13</v>
      </c>
      <c r="H35" s="43">
        <v>7</v>
      </c>
      <c r="I35" s="43">
        <v>6</v>
      </c>
      <c r="J35" s="43">
        <v>143</v>
      </c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3</v>
      </c>
      <c r="H36" s="43">
        <v>7</v>
      </c>
      <c r="I36" s="43">
        <v>16</v>
      </c>
      <c r="J36" s="43">
        <v>138</v>
      </c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</v>
      </c>
      <c r="H37" s="43">
        <v>0</v>
      </c>
      <c r="I37" s="43">
        <v>22</v>
      </c>
      <c r="J37" s="43">
        <v>87</v>
      </c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52</v>
      </c>
      <c r="F38" s="43">
        <v>94</v>
      </c>
      <c r="G38" s="43">
        <v>8</v>
      </c>
      <c r="H38" s="43">
        <v>1</v>
      </c>
      <c r="I38" s="43">
        <v>49</v>
      </c>
      <c r="J38" s="43">
        <v>193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866.5</v>
      </c>
      <c r="G42" s="19">
        <f t="shared" ref="G42" si="10">SUM(G33:G41)</f>
        <v>31</v>
      </c>
      <c r="H42" s="19">
        <f t="shared" ref="H42" si="11">SUM(H33:H41)</f>
        <v>28</v>
      </c>
      <c r="I42" s="19">
        <f t="shared" ref="I42" si="12">SUM(I33:I41)</f>
        <v>109</v>
      </c>
      <c r="J42" s="19">
        <f t="shared" ref="J42:L42" si="13">SUM(J33:J41)</f>
        <v>791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1424.5</v>
      </c>
      <c r="G43" s="32">
        <f t="shared" ref="G43" si="14">G32+G42</f>
        <v>46</v>
      </c>
      <c r="H43" s="32">
        <f t="shared" ref="H43" si="15">H32+H42</f>
        <v>45</v>
      </c>
      <c r="I43" s="32">
        <f t="shared" ref="I43" si="16">I32+I42</f>
        <v>207</v>
      </c>
      <c r="J43" s="32">
        <f t="shared" ref="J43:L43" si="17">J32+J42</f>
        <v>1406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260</v>
      </c>
      <c r="G44" s="40">
        <v>15</v>
      </c>
      <c r="H44" s="40">
        <v>16</v>
      </c>
      <c r="I44" s="40">
        <v>43</v>
      </c>
      <c r="J44" s="40">
        <v>387</v>
      </c>
      <c r="K44" s="41"/>
      <c r="L44" s="40"/>
    </row>
    <row r="45" spans="1:12" ht="14.4" x14ac:dyDescent="0.3">
      <c r="A45" s="23"/>
      <c r="B45" s="15"/>
      <c r="C45" s="11"/>
      <c r="D45" s="6" t="s">
        <v>26</v>
      </c>
      <c r="E45" s="42" t="s">
        <v>44</v>
      </c>
      <c r="F45" s="43">
        <v>12</v>
      </c>
      <c r="G45" s="43">
        <v>3</v>
      </c>
      <c r="H45" s="43">
        <v>3</v>
      </c>
      <c r="I45" s="43">
        <v>0</v>
      </c>
      <c r="J45" s="43">
        <v>41</v>
      </c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</v>
      </c>
      <c r="H46" s="43">
        <v>0</v>
      </c>
      <c r="I46" s="43">
        <v>15</v>
      </c>
      <c r="J46" s="43">
        <v>61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52</v>
      </c>
      <c r="F47" s="43">
        <v>50</v>
      </c>
      <c r="G47" s="43">
        <v>4</v>
      </c>
      <c r="H47" s="43">
        <v>0</v>
      </c>
      <c r="I47" s="43">
        <v>25</v>
      </c>
      <c r="J47" s="43">
        <v>118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522</v>
      </c>
      <c r="G51" s="19">
        <f t="shared" ref="G51" si="18">SUM(G44:G50)</f>
        <v>22</v>
      </c>
      <c r="H51" s="19">
        <f t="shared" ref="H51" si="19">SUM(H44:H50)</f>
        <v>19</v>
      </c>
      <c r="I51" s="19">
        <f t="shared" ref="I51" si="20">SUM(I44:I50)</f>
        <v>83</v>
      </c>
      <c r="J51" s="19">
        <f t="shared" ref="J51:L51" si="21">SUM(J44:J50)</f>
        <v>607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90</v>
      </c>
      <c r="G52" s="43">
        <v>3</v>
      </c>
      <c r="H52" s="43">
        <v>8</v>
      </c>
      <c r="I52" s="43">
        <v>12</v>
      </c>
      <c r="J52" s="43">
        <v>104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64</v>
      </c>
      <c r="F53" s="43">
        <v>262.5</v>
      </c>
      <c r="G53" s="43">
        <v>10</v>
      </c>
      <c r="H53" s="43">
        <v>10</v>
      </c>
      <c r="I53" s="43">
        <v>19</v>
      </c>
      <c r="J53" s="43">
        <v>198</v>
      </c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65</v>
      </c>
      <c r="F54" s="43">
        <v>130</v>
      </c>
      <c r="G54" s="43">
        <v>12</v>
      </c>
      <c r="H54" s="43">
        <v>16</v>
      </c>
      <c r="I54" s="43">
        <v>9</v>
      </c>
      <c r="J54" s="43">
        <v>243</v>
      </c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6</v>
      </c>
      <c r="H55" s="43">
        <v>1</v>
      </c>
      <c r="I55" s="43">
        <v>29</v>
      </c>
      <c r="J55" s="43">
        <v>145</v>
      </c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</v>
      </c>
      <c r="H56" s="43">
        <v>0</v>
      </c>
      <c r="I56" s="43">
        <v>22</v>
      </c>
      <c r="J56" s="43">
        <v>87</v>
      </c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52</v>
      </c>
      <c r="F57" s="43">
        <v>106</v>
      </c>
      <c r="G57" s="43">
        <v>7</v>
      </c>
      <c r="H57" s="43">
        <v>1</v>
      </c>
      <c r="I57" s="43">
        <v>46</v>
      </c>
      <c r="J57" s="43">
        <v>217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938.5</v>
      </c>
      <c r="G61" s="19">
        <f t="shared" ref="G61" si="22">SUM(G52:G60)</f>
        <v>38</v>
      </c>
      <c r="H61" s="19">
        <f t="shared" ref="H61" si="23">SUM(H52:H60)</f>
        <v>36</v>
      </c>
      <c r="I61" s="19">
        <f t="shared" ref="I61" si="24">SUM(I52:I60)</f>
        <v>137</v>
      </c>
      <c r="J61" s="19">
        <f t="shared" ref="J61:L61" si="25">SUM(J52:J60)</f>
        <v>994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1460.5</v>
      </c>
      <c r="G62" s="32">
        <f t="shared" ref="G62" si="26">G51+G61</f>
        <v>60</v>
      </c>
      <c r="H62" s="32">
        <f t="shared" ref="H62" si="27">H51+H61</f>
        <v>55</v>
      </c>
      <c r="I62" s="32">
        <f t="shared" ref="I62" si="28">I51+I61</f>
        <v>220</v>
      </c>
      <c r="J62" s="32">
        <f t="shared" ref="J62:L62" si="29">J51+J61</f>
        <v>1601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85</v>
      </c>
      <c r="G63" s="40">
        <v>12</v>
      </c>
      <c r="H63" s="40">
        <v>12</v>
      </c>
      <c r="I63" s="40">
        <v>18</v>
      </c>
      <c r="J63" s="40">
        <v>177</v>
      </c>
      <c r="K63" s="41"/>
      <c r="L63" s="40"/>
    </row>
    <row r="64" spans="1:12" ht="14.4" x14ac:dyDescent="0.3">
      <c r="A64" s="23"/>
      <c r="B64" s="15"/>
      <c r="C64" s="11"/>
      <c r="D64" s="6"/>
      <c r="E64" s="42" t="s">
        <v>69</v>
      </c>
      <c r="F64" s="43">
        <v>35</v>
      </c>
      <c r="G64" s="43">
        <v>1</v>
      </c>
      <c r="H64" s="43">
        <v>3</v>
      </c>
      <c r="I64" s="43">
        <v>5</v>
      </c>
      <c r="J64" s="43">
        <v>46</v>
      </c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46</v>
      </c>
      <c r="F66" s="43">
        <v>50</v>
      </c>
      <c r="G66" s="43">
        <v>4</v>
      </c>
      <c r="H66" s="43">
        <v>1</v>
      </c>
      <c r="I66" s="43">
        <v>26</v>
      </c>
      <c r="J66" s="43">
        <v>131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 t="s">
        <v>21</v>
      </c>
      <c r="E68" s="42" t="s">
        <v>70</v>
      </c>
      <c r="F68" s="43">
        <v>150</v>
      </c>
      <c r="G68" s="43">
        <v>6</v>
      </c>
      <c r="H68" s="43">
        <v>9</v>
      </c>
      <c r="I68" s="43">
        <v>27</v>
      </c>
      <c r="J68" s="43">
        <v>210</v>
      </c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23</v>
      </c>
      <c r="H70" s="19">
        <f t="shared" ref="H70" si="31">SUM(H63:H69)</f>
        <v>25</v>
      </c>
      <c r="I70" s="19">
        <f t="shared" ref="I70" si="32">SUM(I63:I69)</f>
        <v>91</v>
      </c>
      <c r="J70" s="19">
        <f t="shared" ref="J70:L70" si="33">SUM(J63:J69)</f>
        <v>624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80</v>
      </c>
      <c r="G71" s="43">
        <v>1</v>
      </c>
      <c r="H71" s="43">
        <v>8</v>
      </c>
      <c r="I71" s="43">
        <v>8</v>
      </c>
      <c r="J71" s="43">
        <v>109</v>
      </c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7</v>
      </c>
      <c r="H72" s="43">
        <v>6</v>
      </c>
      <c r="I72" s="43">
        <v>13</v>
      </c>
      <c r="J72" s="43">
        <v>133</v>
      </c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74</v>
      </c>
      <c r="F73" s="43">
        <v>220</v>
      </c>
      <c r="G73" s="43">
        <v>16</v>
      </c>
      <c r="H73" s="43">
        <v>18</v>
      </c>
      <c r="I73" s="43">
        <v>23</v>
      </c>
      <c r="J73" s="43">
        <v>322</v>
      </c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51</v>
      </c>
      <c r="F75" s="43">
        <v>200</v>
      </c>
      <c r="G75" s="43">
        <v>1</v>
      </c>
      <c r="H75" s="43">
        <v>0</v>
      </c>
      <c r="I75" s="43">
        <v>23</v>
      </c>
      <c r="J75" s="43">
        <v>96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52</v>
      </c>
      <c r="F76" s="43">
        <v>104</v>
      </c>
      <c r="G76" s="43">
        <v>7</v>
      </c>
      <c r="H76" s="43">
        <v>1</v>
      </c>
      <c r="I76" s="43">
        <v>44</v>
      </c>
      <c r="J76" s="43">
        <v>212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804</v>
      </c>
      <c r="G80" s="19">
        <f t="shared" ref="G80" si="34">SUM(G71:G79)</f>
        <v>32</v>
      </c>
      <c r="H80" s="19">
        <f t="shared" ref="H80" si="35">SUM(H71:H79)</f>
        <v>33</v>
      </c>
      <c r="I80" s="19">
        <f t="shared" ref="I80" si="36">SUM(I71:I79)</f>
        <v>111</v>
      </c>
      <c r="J80" s="19">
        <f t="shared" ref="J80:L80" si="37">SUM(J71:J79)</f>
        <v>872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1324</v>
      </c>
      <c r="G81" s="32">
        <f t="shared" ref="G81" si="38">G70+G80</f>
        <v>55</v>
      </c>
      <c r="H81" s="32">
        <f t="shared" ref="H81" si="39">H70+H80</f>
        <v>58</v>
      </c>
      <c r="I81" s="32">
        <f t="shared" ref="I81" si="40">I70+I80</f>
        <v>202</v>
      </c>
      <c r="J81" s="32">
        <f t="shared" ref="J81:L81" si="41">J70+J80</f>
        <v>1496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170</v>
      </c>
      <c r="G82" s="40">
        <v>9</v>
      </c>
      <c r="H82" s="40">
        <v>7</v>
      </c>
      <c r="I82" s="40">
        <v>29</v>
      </c>
      <c r="J82" s="40">
        <v>213</v>
      </c>
      <c r="K82" s="41"/>
      <c r="L82" s="40"/>
    </row>
    <row r="83" spans="1:12" ht="14.4" x14ac:dyDescent="0.3">
      <c r="A83" s="23"/>
      <c r="B83" s="15"/>
      <c r="C83" s="11"/>
      <c r="D83" s="6" t="s">
        <v>26</v>
      </c>
      <c r="E83" s="42" t="s">
        <v>76</v>
      </c>
      <c r="F83" s="43">
        <v>50</v>
      </c>
      <c r="G83" s="43">
        <v>5</v>
      </c>
      <c r="H83" s="43">
        <v>5</v>
      </c>
      <c r="I83" s="43">
        <v>0</v>
      </c>
      <c r="J83" s="43">
        <v>63</v>
      </c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4</v>
      </c>
      <c r="H84" s="43">
        <v>3</v>
      </c>
      <c r="I84" s="43">
        <v>25</v>
      </c>
      <c r="J84" s="43">
        <v>144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52</v>
      </c>
      <c r="F85" s="43">
        <v>50</v>
      </c>
      <c r="G85" s="43">
        <v>4</v>
      </c>
      <c r="H85" s="43">
        <v>0</v>
      </c>
      <c r="I85" s="43">
        <v>25</v>
      </c>
      <c r="J85" s="43">
        <v>118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56</v>
      </c>
      <c r="F86" s="43">
        <v>80</v>
      </c>
      <c r="G86" s="43">
        <v>1</v>
      </c>
      <c r="H86" s="43">
        <v>1</v>
      </c>
      <c r="I86" s="43">
        <v>18</v>
      </c>
      <c r="J86" s="43">
        <v>79</v>
      </c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23</v>
      </c>
      <c r="H89" s="19">
        <f t="shared" ref="H89" si="43">SUM(H82:H88)</f>
        <v>16</v>
      </c>
      <c r="I89" s="19">
        <f t="shared" ref="I89" si="44">SUM(I82:I88)</f>
        <v>97</v>
      </c>
      <c r="J89" s="19">
        <f t="shared" ref="J89:L89" si="45">SUM(J82:J88)</f>
        <v>617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90</v>
      </c>
      <c r="G90" s="43">
        <v>2</v>
      </c>
      <c r="H90" s="43">
        <v>9</v>
      </c>
      <c r="I90" s="43">
        <v>5</v>
      </c>
      <c r="J90" s="43">
        <v>71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78</v>
      </c>
      <c r="F91" s="43">
        <v>262.5</v>
      </c>
      <c r="G91" s="43">
        <v>5</v>
      </c>
      <c r="H91" s="43">
        <v>6</v>
      </c>
      <c r="I91" s="43">
        <v>17</v>
      </c>
      <c r="J91" s="43">
        <v>165</v>
      </c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79</v>
      </c>
      <c r="F92" s="43">
        <v>155</v>
      </c>
      <c r="G92" s="43">
        <v>18</v>
      </c>
      <c r="H92" s="43">
        <v>14</v>
      </c>
      <c r="I92" s="43">
        <v>16</v>
      </c>
      <c r="J92" s="43">
        <v>258</v>
      </c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54</v>
      </c>
      <c r="F93" s="43">
        <v>150</v>
      </c>
      <c r="G93" s="43">
        <v>9</v>
      </c>
      <c r="H93" s="43">
        <v>8</v>
      </c>
      <c r="I93" s="43">
        <v>37</v>
      </c>
      <c r="J93" s="43">
        <v>253</v>
      </c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80</v>
      </c>
      <c r="F94" s="43">
        <v>200</v>
      </c>
      <c r="G94" s="43">
        <v>0</v>
      </c>
      <c r="H94" s="43">
        <v>0</v>
      </c>
      <c r="I94" s="43">
        <v>25</v>
      </c>
      <c r="J94" s="43">
        <v>103</v>
      </c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52</v>
      </c>
      <c r="F95" s="43">
        <v>100</v>
      </c>
      <c r="G95" s="43">
        <v>7</v>
      </c>
      <c r="H95" s="43">
        <v>1</v>
      </c>
      <c r="I95" s="43">
        <v>43</v>
      </c>
      <c r="J95" s="43">
        <v>205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957.5</v>
      </c>
      <c r="G99" s="19">
        <f t="shared" ref="G99" si="46">SUM(G90:G98)</f>
        <v>41</v>
      </c>
      <c r="H99" s="19">
        <f t="shared" ref="H99" si="47">SUM(H90:H98)</f>
        <v>38</v>
      </c>
      <c r="I99" s="19">
        <f t="shared" ref="I99" si="48">SUM(I90:I98)</f>
        <v>143</v>
      </c>
      <c r="J99" s="19">
        <f t="shared" ref="J99:L99" si="49">SUM(J90:J98)</f>
        <v>1055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1507.5</v>
      </c>
      <c r="G100" s="32">
        <f t="shared" ref="G100" si="50">G89+G99</f>
        <v>64</v>
      </c>
      <c r="H100" s="32">
        <f t="shared" ref="H100" si="51">H89+H99</f>
        <v>54</v>
      </c>
      <c r="I100" s="32">
        <f t="shared" ref="I100" si="52">I89+I99</f>
        <v>240</v>
      </c>
      <c r="J100" s="32">
        <f t="shared" ref="J100:L100" si="53">J89+J99</f>
        <v>1672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220</v>
      </c>
      <c r="G101" s="40">
        <v>8</v>
      </c>
      <c r="H101" s="40">
        <v>10</v>
      </c>
      <c r="I101" s="40">
        <v>39</v>
      </c>
      <c r="J101" s="40">
        <v>312</v>
      </c>
      <c r="K101" s="41"/>
      <c r="L101" s="40"/>
    </row>
    <row r="102" spans="1:12" ht="14.4" x14ac:dyDescent="0.3">
      <c r="A102" s="23"/>
      <c r="B102" s="15"/>
      <c r="C102" s="11"/>
      <c r="D102" s="6" t="s">
        <v>21</v>
      </c>
      <c r="E102" s="42" t="s">
        <v>43</v>
      </c>
      <c r="F102" s="43">
        <v>65</v>
      </c>
      <c r="G102" s="43">
        <v>6</v>
      </c>
      <c r="H102" s="43">
        <v>9</v>
      </c>
      <c r="I102" s="43">
        <v>2</v>
      </c>
      <c r="J102" s="43">
        <v>106</v>
      </c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3</v>
      </c>
      <c r="H103" s="43">
        <v>3</v>
      </c>
      <c r="I103" s="43">
        <v>16</v>
      </c>
      <c r="J103" s="43">
        <v>79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46</v>
      </c>
      <c r="F104" s="43">
        <v>48</v>
      </c>
      <c r="G104" s="43">
        <v>4</v>
      </c>
      <c r="H104" s="43">
        <v>1</v>
      </c>
      <c r="I104" s="43">
        <v>25</v>
      </c>
      <c r="J104" s="43">
        <v>126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26</v>
      </c>
      <c r="E106" s="42" t="s">
        <v>83</v>
      </c>
      <c r="F106" s="43">
        <v>35</v>
      </c>
      <c r="G106" s="43">
        <v>5</v>
      </c>
      <c r="H106" s="43">
        <v>17</v>
      </c>
      <c r="I106" s="43">
        <v>0</v>
      </c>
      <c r="J106" s="43">
        <v>180</v>
      </c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568</v>
      </c>
      <c r="G108" s="19">
        <f t="shared" ref="G108:J108" si="54">SUM(G101:G107)</f>
        <v>26</v>
      </c>
      <c r="H108" s="19">
        <f t="shared" si="54"/>
        <v>40</v>
      </c>
      <c r="I108" s="19">
        <f t="shared" si="54"/>
        <v>82</v>
      </c>
      <c r="J108" s="19">
        <f t="shared" si="54"/>
        <v>803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84</v>
      </c>
      <c r="F109" s="43">
        <v>90</v>
      </c>
      <c r="G109" s="43">
        <v>1</v>
      </c>
      <c r="H109" s="43">
        <v>9</v>
      </c>
      <c r="I109" s="43">
        <v>8</v>
      </c>
      <c r="J109" s="43">
        <v>123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85</v>
      </c>
      <c r="F110" s="43">
        <v>262.5</v>
      </c>
      <c r="G110" s="43">
        <v>5</v>
      </c>
      <c r="H110" s="43">
        <v>7</v>
      </c>
      <c r="I110" s="43">
        <v>16</v>
      </c>
      <c r="J110" s="43">
        <v>154</v>
      </c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86</v>
      </c>
      <c r="F111" s="43">
        <v>250</v>
      </c>
      <c r="G111" s="43">
        <v>21</v>
      </c>
      <c r="H111" s="43">
        <v>20</v>
      </c>
      <c r="I111" s="43">
        <v>13</v>
      </c>
      <c r="J111" s="43">
        <v>326</v>
      </c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</v>
      </c>
      <c r="H113" s="43">
        <v>0</v>
      </c>
      <c r="I113" s="43">
        <v>25</v>
      </c>
      <c r="J113" s="43">
        <v>103</v>
      </c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52</v>
      </c>
      <c r="F114" s="43">
        <v>96</v>
      </c>
      <c r="G114" s="43">
        <v>7</v>
      </c>
      <c r="H114" s="43">
        <v>1</v>
      </c>
      <c r="I114" s="43">
        <v>40</v>
      </c>
      <c r="J114" s="43">
        <v>197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898.5</v>
      </c>
      <c r="G118" s="19">
        <f t="shared" ref="G118:J118" si="56">SUM(G109:G117)</f>
        <v>34</v>
      </c>
      <c r="H118" s="19">
        <f t="shared" si="56"/>
        <v>37</v>
      </c>
      <c r="I118" s="19">
        <f t="shared" si="56"/>
        <v>102</v>
      </c>
      <c r="J118" s="19">
        <f t="shared" si="56"/>
        <v>903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1466.5</v>
      </c>
      <c r="G119" s="32">
        <f t="shared" ref="G119" si="58">G108+G118</f>
        <v>60</v>
      </c>
      <c r="H119" s="32">
        <f t="shared" ref="H119" si="59">H108+H118</f>
        <v>77</v>
      </c>
      <c r="I119" s="32">
        <f t="shared" ref="I119" si="60">I108+I118</f>
        <v>184</v>
      </c>
      <c r="J119" s="32">
        <f t="shared" ref="J119:L119" si="61">J108+J118</f>
        <v>1706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160</v>
      </c>
      <c r="G120" s="40">
        <v>12</v>
      </c>
      <c r="H120" s="40">
        <v>5</v>
      </c>
      <c r="I120" s="40">
        <v>7</v>
      </c>
      <c r="J120" s="40">
        <v>134</v>
      </c>
      <c r="K120" s="41"/>
      <c r="L120" s="40"/>
    </row>
    <row r="121" spans="1:12" ht="14.4" x14ac:dyDescent="0.3">
      <c r="A121" s="14"/>
      <c r="B121" s="15"/>
      <c r="C121" s="11"/>
      <c r="D121" s="6" t="s">
        <v>29</v>
      </c>
      <c r="E121" s="42" t="s">
        <v>50</v>
      </c>
      <c r="F121" s="43">
        <v>180</v>
      </c>
      <c r="G121" s="43">
        <v>5</v>
      </c>
      <c r="H121" s="43">
        <v>7</v>
      </c>
      <c r="I121" s="43">
        <v>43</v>
      </c>
      <c r="J121" s="43">
        <v>246</v>
      </c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82</v>
      </c>
      <c r="F122" s="43">
        <v>200</v>
      </c>
      <c r="G122" s="43">
        <v>3</v>
      </c>
      <c r="H122" s="43">
        <v>3</v>
      </c>
      <c r="I122" s="43">
        <v>16</v>
      </c>
      <c r="J122" s="43">
        <v>79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52</v>
      </c>
      <c r="F123" s="43">
        <v>56</v>
      </c>
      <c r="G123" s="43">
        <v>4</v>
      </c>
      <c r="H123" s="43">
        <v>0</v>
      </c>
      <c r="I123" s="43">
        <v>28</v>
      </c>
      <c r="J123" s="43">
        <v>130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56</v>
      </c>
      <c r="F124" s="43">
        <v>100</v>
      </c>
      <c r="G124" s="43">
        <v>1</v>
      </c>
      <c r="H124" s="43">
        <v>1</v>
      </c>
      <c r="I124" s="43">
        <v>29</v>
      </c>
      <c r="J124" s="43">
        <v>98</v>
      </c>
      <c r="K124" s="44"/>
      <c r="L124" s="43"/>
    </row>
    <row r="125" spans="1:12" ht="14.4" x14ac:dyDescent="0.3">
      <c r="A125" s="14"/>
      <c r="B125" s="15"/>
      <c r="C125" s="11"/>
      <c r="D125" s="6" t="s">
        <v>26</v>
      </c>
      <c r="E125" s="42" t="s">
        <v>44</v>
      </c>
      <c r="F125" s="43">
        <v>15</v>
      </c>
      <c r="G125" s="43">
        <v>4</v>
      </c>
      <c r="H125" s="43">
        <v>4</v>
      </c>
      <c r="I125" s="43">
        <v>0</v>
      </c>
      <c r="J125" s="43">
        <v>51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711</v>
      </c>
      <c r="G127" s="19">
        <f t="shared" ref="G127:J127" si="62">SUM(G120:G126)</f>
        <v>29</v>
      </c>
      <c r="H127" s="19">
        <f t="shared" si="62"/>
        <v>20</v>
      </c>
      <c r="I127" s="19">
        <f t="shared" si="62"/>
        <v>123</v>
      </c>
      <c r="J127" s="19">
        <f t="shared" si="62"/>
        <v>738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88</v>
      </c>
      <c r="F128" s="43">
        <v>90</v>
      </c>
      <c r="G128" s="43">
        <v>1</v>
      </c>
      <c r="H128" s="43">
        <v>9</v>
      </c>
      <c r="I128" s="43">
        <v>1</v>
      </c>
      <c r="J128" s="43">
        <v>93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73</v>
      </c>
      <c r="F129" s="43">
        <v>250</v>
      </c>
      <c r="G129" s="43">
        <v>9</v>
      </c>
      <c r="H129" s="43">
        <v>7</v>
      </c>
      <c r="I129" s="43">
        <v>16</v>
      </c>
      <c r="J129" s="43">
        <v>166</v>
      </c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89</v>
      </c>
      <c r="F130" s="43">
        <v>100</v>
      </c>
      <c r="G130" s="43">
        <v>22</v>
      </c>
      <c r="H130" s="43">
        <v>23</v>
      </c>
      <c r="I130" s="43">
        <v>0</v>
      </c>
      <c r="J130" s="43">
        <v>309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90</v>
      </c>
      <c r="F131" s="43">
        <v>180</v>
      </c>
      <c r="G131" s="43">
        <v>7</v>
      </c>
      <c r="H131" s="43">
        <v>1</v>
      </c>
      <c r="I131" s="43">
        <v>29</v>
      </c>
      <c r="J131" s="43">
        <v>145</v>
      </c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</v>
      </c>
      <c r="H132" s="43">
        <v>0</v>
      </c>
      <c r="I132" s="43">
        <v>22</v>
      </c>
      <c r="J132" s="43">
        <v>87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52</v>
      </c>
      <c r="F133" s="43">
        <v>104</v>
      </c>
      <c r="G133" s="43">
        <v>7</v>
      </c>
      <c r="H133" s="43">
        <v>1</v>
      </c>
      <c r="I133" s="43">
        <v>46</v>
      </c>
      <c r="J133" s="43">
        <v>212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924</v>
      </c>
      <c r="G137" s="19">
        <f t="shared" ref="G137:J137" si="64">SUM(G128:G136)</f>
        <v>46</v>
      </c>
      <c r="H137" s="19">
        <f t="shared" si="64"/>
        <v>41</v>
      </c>
      <c r="I137" s="19">
        <f t="shared" si="64"/>
        <v>114</v>
      </c>
      <c r="J137" s="19">
        <f t="shared" si="64"/>
        <v>1012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1635</v>
      </c>
      <c r="G138" s="32">
        <f t="shared" ref="G138" si="66">G127+G137</f>
        <v>75</v>
      </c>
      <c r="H138" s="32">
        <f t="shared" ref="H138" si="67">H127+H137</f>
        <v>61</v>
      </c>
      <c r="I138" s="32">
        <f t="shared" ref="I138" si="68">I127+I137</f>
        <v>237</v>
      </c>
      <c r="J138" s="32">
        <f t="shared" ref="J138:L138" si="69">J127+J137</f>
        <v>1750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68</v>
      </c>
      <c r="F139" s="40">
        <v>85</v>
      </c>
      <c r="G139" s="40">
        <v>12</v>
      </c>
      <c r="H139" s="40">
        <v>11</v>
      </c>
      <c r="I139" s="40">
        <v>18</v>
      </c>
      <c r="J139" s="40">
        <v>177</v>
      </c>
      <c r="K139" s="41"/>
      <c r="L139" s="40"/>
    </row>
    <row r="140" spans="1:12" ht="14.4" x14ac:dyDescent="0.3">
      <c r="A140" s="23"/>
      <c r="B140" s="15"/>
      <c r="C140" s="11"/>
      <c r="D140" s="6"/>
      <c r="E140" s="42" t="s">
        <v>69</v>
      </c>
      <c r="F140" s="43">
        <v>35</v>
      </c>
      <c r="G140" s="43">
        <v>1</v>
      </c>
      <c r="H140" s="43">
        <v>3</v>
      </c>
      <c r="I140" s="43">
        <v>5</v>
      </c>
      <c r="J140" s="43">
        <v>46</v>
      </c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0</v>
      </c>
      <c r="H141" s="43">
        <v>0</v>
      </c>
      <c r="I141" s="43">
        <v>15</v>
      </c>
      <c r="J141" s="43">
        <v>57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46</v>
      </c>
      <c r="F142" s="43">
        <v>50</v>
      </c>
      <c r="G142" s="43">
        <v>4</v>
      </c>
      <c r="H142" s="43">
        <v>1</v>
      </c>
      <c r="I142" s="43">
        <v>26</v>
      </c>
      <c r="J142" s="43">
        <v>131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 t="s">
        <v>21</v>
      </c>
      <c r="E144" s="42" t="s">
        <v>91</v>
      </c>
      <c r="F144" s="43">
        <v>160</v>
      </c>
      <c r="G144" s="43">
        <v>6</v>
      </c>
      <c r="H144" s="43">
        <v>7</v>
      </c>
      <c r="I144" s="43">
        <v>27</v>
      </c>
      <c r="J144" s="43">
        <v>226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23</v>
      </c>
      <c r="H146" s="19">
        <f t="shared" si="70"/>
        <v>22</v>
      </c>
      <c r="I146" s="19">
        <f t="shared" si="70"/>
        <v>91</v>
      </c>
      <c r="J146" s="19">
        <f t="shared" si="70"/>
        <v>637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92</v>
      </c>
      <c r="F147" s="43">
        <v>85</v>
      </c>
      <c r="G147" s="43">
        <v>1</v>
      </c>
      <c r="H147" s="43">
        <v>7</v>
      </c>
      <c r="I147" s="43">
        <v>5</v>
      </c>
      <c r="J147" s="43">
        <v>69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58</v>
      </c>
      <c r="F148" s="43">
        <v>262.5</v>
      </c>
      <c r="G148" s="43">
        <v>5</v>
      </c>
      <c r="H148" s="43">
        <v>7</v>
      </c>
      <c r="I148" s="43">
        <v>15</v>
      </c>
      <c r="J148" s="43">
        <v>151</v>
      </c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93</v>
      </c>
      <c r="F149" s="43">
        <v>90</v>
      </c>
      <c r="G149" s="43">
        <v>11</v>
      </c>
      <c r="H149" s="43">
        <v>10</v>
      </c>
      <c r="I149" s="43">
        <v>5</v>
      </c>
      <c r="J149" s="43">
        <v>156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94</v>
      </c>
      <c r="F150" s="43">
        <v>150</v>
      </c>
      <c r="G150" s="43">
        <v>3</v>
      </c>
      <c r="H150" s="43">
        <v>8</v>
      </c>
      <c r="I150" s="43">
        <v>16</v>
      </c>
      <c r="J150" s="43">
        <v>135</v>
      </c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</v>
      </c>
      <c r="H151" s="43">
        <v>0</v>
      </c>
      <c r="I151" s="43">
        <v>22</v>
      </c>
      <c r="J151" s="43">
        <v>87</v>
      </c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52</v>
      </c>
      <c r="F152" s="43">
        <v>104</v>
      </c>
      <c r="G152" s="43">
        <v>7</v>
      </c>
      <c r="H152" s="43">
        <v>1</v>
      </c>
      <c r="I152" s="43">
        <v>46</v>
      </c>
      <c r="J152" s="43">
        <v>212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891.5</v>
      </c>
      <c r="G156" s="19">
        <f t="shared" ref="G156:J156" si="72">SUM(G147:G155)</f>
        <v>27</v>
      </c>
      <c r="H156" s="19">
        <f t="shared" si="72"/>
        <v>33</v>
      </c>
      <c r="I156" s="19">
        <f t="shared" si="72"/>
        <v>109</v>
      </c>
      <c r="J156" s="19">
        <f t="shared" si="72"/>
        <v>810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1421.5</v>
      </c>
      <c r="G157" s="32">
        <f t="shared" ref="G157" si="74">G146+G156</f>
        <v>50</v>
      </c>
      <c r="H157" s="32">
        <f t="shared" ref="H157" si="75">H146+H156</f>
        <v>55</v>
      </c>
      <c r="I157" s="32">
        <f t="shared" ref="I157" si="76">I146+I156</f>
        <v>200</v>
      </c>
      <c r="J157" s="32">
        <f t="shared" ref="J157:L157" si="77">J146+J156</f>
        <v>1447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95</v>
      </c>
      <c r="F158" s="40">
        <v>100</v>
      </c>
      <c r="G158" s="40">
        <v>10</v>
      </c>
      <c r="H158" s="40">
        <v>15</v>
      </c>
      <c r="I158" s="40">
        <v>11</v>
      </c>
      <c r="J158" s="40">
        <v>221</v>
      </c>
      <c r="K158" s="41"/>
      <c r="L158" s="40"/>
    </row>
    <row r="159" spans="1:12" ht="14.4" x14ac:dyDescent="0.3">
      <c r="A159" s="23"/>
      <c r="B159" s="15"/>
      <c r="C159" s="11"/>
      <c r="D159" s="6" t="s">
        <v>29</v>
      </c>
      <c r="E159" s="6" t="s">
        <v>54</v>
      </c>
      <c r="F159" s="43">
        <v>150</v>
      </c>
      <c r="G159" s="43">
        <v>9</v>
      </c>
      <c r="H159" s="43">
        <v>8</v>
      </c>
      <c r="I159" s="43">
        <v>37</v>
      </c>
      <c r="J159" s="43">
        <v>253</v>
      </c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71</v>
      </c>
      <c r="F160" s="43">
        <v>200</v>
      </c>
      <c r="G160" s="43">
        <v>0</v>
      </c>
      <c r="H160" s="43">
        <v>0</v>
      </c>
      <c r="I160" s="43">
        <v>15</v>
      </c>
      <c r="J160" s="43">
        <v>60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52</v>
      </c>
      <c r="F161" s="43">
        <v>51</v>
      </c>
      <c r="G161" s="43">
        <v>4</v>
      </c>
      <c r="H161" s="43">
        <v>0</v>
      </c>
      <c r="I161" s="43">
        <v>26</v>
      </c>
      <c r="J161" s="43">
        <v>120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56</v>
      </c>
      <c r="F162" s="43">
        <v>60</v>
      </c>
      <c r="G162" s="43">
        <v>1</v>
      </c>
      <c r="H162" s="43">
        <v>1</v>
      </c>
      <c r="I162" s="43">
        <v>13</v>
      </c>
      <c r="J162" s="43">
        <v>59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561</v>
      </c>
      <c r="G165" s="19">
        <f t="shared" ref="G165:J165" si="78">SUM(G158:G164)</f>
        <v>24</v>
      </c>
      <c r="H165" s="19">
        <f t="shared" si="78"/>
        <v>24</v>
      </c>
      <c r="I165" s="19">
        <f t="shared" si="78"/>
        <v>102</v>
      </c>
      <c r="J165" s="19">
        <f t="shared" si="78"/>
        <v>713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77</v>
      </c>
      <c r="F166" s="43">
        <v>80</v>
      </c>
      <c r="G166" s="43">
        <v>3</v>
      </c>
      <c r="H166" s="43">
        <v>8</v>
      </c>
      <c r="I166" s="43">
        <v>5</v>
      </c>
      <c r="J166" s="43">
        <v>63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96</v>
      </c>
      <c r="F167" s="43">
        <v>262.5</v>
      </c>
      <c r="G167" s="43">
        <v>5</v>
      </c>
      <c r="H167" s="43">
        <v>7</v>
      </c>
      <c r="I167" s="43">
        <v>9</v>
      </c>
      <c r="J167" s="43">
        <v>138</v>
      </c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59</v>
      </c>
      <c r="F168" s="43">
        <v>150</v>
      </c>
      <c r="G168" s="43">
        <v>14</v>
      </c>
      <c r="H168" s="43">
        <v>8</v>
      </c>
      <c r="I168" s="43">
        <v>6</v>
      </c>
      <c r="J168" s="43">
        <v>198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60</v>
      </c>
      <c r="F169" s="43">
        <v>150</v>
      </c>
      <c r="G169" s="43">
        <v>3</v>
      </c>
      <c r="H169" s="43">
        <v>7</v>
      </c>
      <c r="I169" s="43">
        <v>16</v>
      </c>
      <c r="J169" s="43">
        <v>138</v>
      </c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7</v>
      </c>
      <c r="H170" s="43">
        <v>1</v>
      </c>
      <c r="I170" s="43">
        <v>46</v>
      </c>
      <c r="J170" s="43">
        <v>212</v>
      </c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52</v>
      </c>
      <c r="F171" s="43">
        <v>104</v>
      </c>
      <c r="G171" s="43">
        <v>7</v>
      </c>
      <c r="H171" s="43">
        <v>1</v>
      </c>
      <c r="I171" s="43">
        <v>46</v>
      </c>
      <c r="J171" s="43">
        <v>212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946.5</v>
      </c>
      <c r="G175" s="19">
        <f t="shared" ref="G175:J175" si="80">SUM(G166:G174)</f>
        <v>39</v>
      </c>
      <c r="H175" s="19">
        <f t="shared" si="80"/>
        <v>32</v>
      </c>
      <c r="I175" s="19">
        <f t="shared" si="80"/>
        <v>128</v>
      </c>
      <c r="J175" s="19">
        <f t="shared" si="80"/>
        <v>961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1507.5</v>
      </c>
      <c r="G176" s="32">
        <f t="shared" ref="G176" si="82">G165+G175</f>
        <v>63</v>
      </c>
      <c r="H176" s="32">
        <f t="shared" ref="H176" si="83">H165+H175</f>
        <v>56</v>
      </c>
      <c r="I176" s="32">
        <f t="shared" ref="I176" si="84">I165+I175</f>
        <v>230</v>
      </c>
      <c r="J176" s="32">
        <f t="shared" ref="J176:L176" si="85">J165+J175</f>
        <v>1674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90</v>
      </c>
      <c r="G177" s="40">
        <v>10</v>
      </c>
      <c r="H177" s="40">
        <v>10</v>
      </c>
      <c r="I177" s="40">
        <v>3</v>
      </c>
      <c r="J177" s="40">
        <v>201</v>
      </c>
      <c r="K177" s="41"/>
      <c r="L177" s="40"/>
    </row>
    <row r="178" spans="1:12" ht="14.4" x14ac:dyDescent="0.3">
      <c r="A178" s="23"/>
      <c r="B178" s="15"/>
      <c r="C178" s="11"/>
      <c r="D178" s="6" t="s">
        <v>29</v>
      </c>
      <c r="E178" s="42" t="s">
        <v>90</v>
      </c>
      <c r="F178" s="43">
        <v>150</v>
      </c>
      <c r="G178" s="43">
        <v>6</v>
      </c>
      <c r="H178" s="43">
        <v>1</v>
      </c>
      <c r="I178" s="43">
        <v>29</v>
      </c>
      <c r="J178" s="43">
        <v>145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98</v>
      </c>
      <c r="F179" s="43">
        <v>200</v>
      </c>
      <c r="G179" s="43">
        <v>2</v>
      </c>
      <c r="H179" s="43">
        <v>2</v>
      </c>
      <c r="I179" s="43">
        <v>17</v>
      </c>
      <c r="J179" s="43">
        <v>86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52</v>
      </c>
      <c r="F180" s="43">
        <v>50</v>
      </c>
      <c r="G180" s="43">
        <v>4</v>
      </c>
      <c r="H180" s="43">
        <v>0</v>
      </c>
      <c r="I180" s="43">
        <v>25</v>
      </c>
      <c r="J180" s="43">
        <v>118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 t="s">
        <v>26</v>
      </c>
      <c r="E182" s="42" t="s">
        <v>44</v>
      </c>
      <c r="F182" s="43">
        <v>12</v>
      </c>
      <c r="G182" s="43">
        <v>3</v>
      </c>
      <c r="H182" s="43">
        <v>3</v>
      </c>
      <c r="I182" s="43">
        <v>0</v>
      </c>
      <c r="J182" s="43">
        <v>41</v>
      </c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25</v>
      </c>
      <c r="H184" s="19">
        <f t="shared" si="86"/>
        <v>16</v>
      </c>
      <c r="I184" s="19">
        <f t="shared" si="86"/>
        <v>74</v>
      </c>
      <c r="J184" s="19">
        <f t="shared" si="86"/>
        <v>591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80</v>
      </c>
      <c r="G185" s="43">
        <v>4</v>
      </c>
      <c r="H185" s="43">
        <v>6</v>
      </c>
      <c r="I185" s="43">
        <v>10</v>
      </c>
      <c r="J185" s="43">
        <v>106</v>
      </c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100</v>
      </c>
      <c r="F186" s="43">
        <v>212.5</v>
      </c>
      <c r="G186" s="43">
        <v>5</v>
      </c>
      <c r="H186" s="43">
        <v>6</v>
      </c>
      <c r="I186" s="43">
        <v>7</v>
      </c>
      <c r="J186" s="43">
        <v>123</v>
      </c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62</v>
      </c>
      <c r="F187" s="43">
        <v>200</v>
      </c>
      <c r="G187" s="43">
        <v>15</v>
      </c>
      <c r="H187" s="43">
        <v>15</v>
      </c>
      <c r="I187" s="43">
        <v>39</v>
      </c>
      <c r="J187" s="43">
        <v>352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</v>
      </c>
      <c r="H189" s="43">
        <v>0</v>
      </c>
      <c r="I189" s="43">
        <v>22</v>
      </c>
      <c r="J189" s="43">
        <v>87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52</v>
      </c>
      <c r="F190" s="43">
        <v>94</v>
      </c>
      <c r="G190" s="43">
        <v>7</v>
      </c>
      <c r="H190" s="43">
        <v>1</v>
      </c>
      <c r="I190" s="43">
        <v>41</v>
      </c>
      <c r="J190" s="43">
        <v>193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786.5</v>
      </c>
      <c r="G194" s="19">
        <f t="shared" ref="G194:J194" si="88">SUM(G185:G193)</f>
        <v>31</v>
      </c>
      <c r="H194" s="19">
        <f t="shared" si="88"/>
        <v>28</v>
      </c>
      <c r="I194" s="19">
        <f t="shared" si="88"/>
        <v>119</v>
      </c>
      <c r="J194" s="19">
        <f t="shared" si="88"/>
        <v>861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1288.5</v>
      </c>
      <c r="G195" s="32">
        <f t="shared" ref="G195" si="90">G184+G194</f>
        <v>56</v>
      </c>
      <c r="H195" s="32">
        <f t="shared" ref="H195" si="91">H184+H194</f>
        <v>44</v>
      </c>
      <c r="I195" s="32">
        <f t="shared" ref="I195" si="92">I184+I194</f>
        <v>193</v>
      </c>
      <c r="J195" s="32">
        <f t="shared" ref="J195:L195" si="93">J184+J194</f>
        <v>1452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1447.3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59.3</v>
      </c>
      <c r="H196" s="34">
        <f t="shared" si="94"/>
        <v>57.4</v>
      </c>
      <c r="I196" s="34">
        <f t="shared" si="94"/>
        <v>213.8</v>
      </c>
      <c r="J196" s="34">
        <f t="shared" si="94"/>
        <v>1592.4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 Олеся</cp:lastModifiedBy>
  <dcterms:created xsi:type="dcterms:W3CDTF">2022-05-16T14:23:56Z</dcterms:created>
  <dcterms:modified xsi:type="dcterms:W3CDTF">2023-10-13T03:53:14Z</dcterms:modified>
</cp:coreProperties>
</file>